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xr:revisionPtr revIDLastSave="0" documentId="13_ncr:1_{A48FB3F6-E72A-4171-9CA0-EE49C93E9B7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Munka1" sheetId="1" r:id="rId1"/>
    <sheet name="Női" sheetId="2" r:id="rId2"/>
    <sheet name="35+" sheetId="3" r:id="rId3"/>
    <sheet name="45+" sheetId="4" r:id="rId4"/>
    <sheet name="55+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Oc6Hi7Z/iIwsZEEkZ5IKGJDfTrafTnXyU9BE0eyDvs="/>
    </ext>
  </extLst>
</workbook>
</file>

<file path=xl/calcChain.xml><?xml version="1.0" encoding="utf-8"?>
<calcChain xmlns="http://schemas.openxmlformats.org/spreadsheetml/2006/main">
  <c r="G26" i="1" l="1"/>
  <c r="F26" i="1"/>
  <c r="K12" i="4"/>
  <c r="F12" i="4"/>
  <c r="A12" i="4"/>
  <c r="K11" i="4"/>
  <c r="F11" i="4"/>
  <c r="A11" i="4"/>
  <c r="K10" i="4"/>
  <c r="F10" i="4"/>
  <c r="A10" i="4"/>
  <c r="K7" i="4"/>
  <c r="F7" i="4"/>
  <c r="A7" i="4"/>
  <c r="K6" i="4"/>
  <c r="F6" i="4"/>
  <c r="A6" i="4"/>
  <c r="K5" i="4"/>
  <c r="F5" i="4"/>
  <c r="A5" i="4"/>
  <c r="A6" i="3"/>
  <c r="A5" i="3"/>
  <c r="A4" i="3"/>
  <c r="A3" i="3"/>
  <c r="F5" i="2"/>
  <c r="A5" i="2"/>
  <c r="F4" i="2"/>
  <c r="A4" i="2"/>
  <c r="F3" i="2"/>
  <c r="A3" i="2"/>
  <c r="E26" i="1"/>
  <c r="D26" i="1"/>
  <c r="C26" i="1"/>
  <c r="B26" i="1"/>
  <c r="A26" i="1"/>
</calcChain>
</file>

<file path=xl/sharedStrings.xml><?xml version="1.0" encoding="utf-8"?>
<sst xmlns="http://schemas.openxmlformats.org/spreadsheetml/2006/main" count="164" uniqueCount="95">
  <si>
    <t>2 Masters Ranglista Verseny - Kiskunhalas (2023.10.07)</t>
  </si>
  <si>
    <t>Női</t>
  </si>
  <si>
    <t>Férfi</t>
  </si>
  <si>
    <t>35+</t>
  </si>
  <si>
    <t>45+</t>
  </si>
  <si>
    <t>55+</t>
  </si>
  <si>
    <t>65+</t>
  </si>
  <si>
    <t>Termel Katalin</t>
  </si>
  <si>
    <t>Rabi Illés</t>
  </si>
  <si>
    <t>Polczer Rajmund</t>
  </si>
  <si>
    <t>Pálka István</t>
  </si>
  <si>
    <t>dr. Petrusz János</t>
  </si>
  <si>
    <t>Fábián Mónika</t>
  </si>
  <si>
    <t>Maróti László</t>
  </si>
  <si>
    <t>Kozma János</t>
  </si>
  <si>
    <t>Farkas István</t>
  </si>
  <si>
    <t>Monda László</t>
  </si>
  <si>
    <t>Kékesi Zsuzsanna</t>
  </si>
  <si>
    <t>Bottyán István</t>
  </si>
  <si>
    <t>Sódar László</t>
  </si>
  <si>
    <t>György Melinda</t>
  </si>
  <si>
    <t>Szabóky Márton</t>
  </si>
  <si>
    <t>Gábor Róbert</t>
  </si>
  <si>
    <t>Vas Károly</t>
  </si>
  <si>
    <t>Babos Piroska</t>
  </si>
  <si>
    <t>Csuri Richard</t>
  </si>
  <si>
    <t>Kisdaróczi Orsolya</t>
  </si>
  <si>
    <t>Fődi Zoltán</t>
  </si>
  <si>
    <t>Rubányi Péter</t>
  </si>
  <si>
    <t>Szemes Pál</t>
  </si>
  <si>
    <t>Bátonyi Richárd</t>
  </si>
  <si>
    <t>A csoport</t>
  </si>
  <si>
    <t>B csoport</t>
  </si>
  <si>
    <t>1 - 6 helyért</t>
  </si>
  <si>
    <t>A1</t>
  </si>
  <si>
    <t>B1</t>
  </si>
  <si>
    <t>A2</t>
  </si>
  <si>
    <t>B2</t>
  </si>
  <si>
    <t>A3</t>
  </si>
  <si>
    <t>B3</t>
  </si>
  <si>
    <t>C csoport</t>
  </si>
  <si>
    <t>Dr.Bátonyi Richard</t>
  </si>
  <si>
    <t>Csúri Richárd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</si>
  <si>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</si>
  <si>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</si>
  <si>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</si>
  <si>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</si>
  <si>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</si>
  <si>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</si>
  <si>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</si>
  <si>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</si>
  <si>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</si>
  <si>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</si>
  <si>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</si>
  <si>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</si>
  <si>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bye</t>
  </si>
  <si>
    <t>6.</t>
  </si>
  <si>
    <t>5.</t>
  </si>
  <si>
    <t>7.</t>
  </si>
  <si>
    <t>8.</t>
  </si>
  <si>
    <t>4.</t>
  </si>
  <si>
    <t>3.</t>
  </si>
  <si>
    <t>2.</t>
  </si>
  <si>
    <t>1.</t>
  </si>
  <si>
    <t>10.00</t>
  </si>
  <si>
    <t xml:space="preserve"> 10.20</t>
  </si>
  <si>
    <t xml:space="preserve"> 10.40</t>
  </si>
  <si>
    <t>10.40</t>
  </si>
  <si>
    <t>11.00</t>
  </si>
  <si>
    <t>11.20</t>
  </si>
  <si>
    <t xml:space="preserve"> 11.20</t>
  </si>
  <si>
    <t>11.40</t>
  </si>
  <si>
    <t xml:space="preserve"> </t>
  </si>
  <si>
    <t xml:space="preserve"> 12.00</t>
  </si>
  <si>
    <t>12.00</t>
  </si>
  <si>
    <t>12.20</t>
  </si>
  <si>
    <t xml:space="preserve"> 12.20</t>
  </si>
  <si>
    <t>12.40</t>
  </si>
  <si>
    <t xml:space="preserve"> 12.40</t>
  </si>
  <si>
    <t>C1</t>
  </si>
  <si>
    <t>C2</t>
  </si>
  <si>
    <t>C3</t>
  </si>
  <si>
    <t>13.00</t>
  </si>
  <si>
    <t>IDŐ</t>
  </si>
  <si>
    <t>13.20</t>
  </si>
  <si>
    <t xml:space="preserve"> 13.20</t>
  </si>
  <si>
    <t>13.40</t>
  </si>
  <si>
    <t>14.00</t>
  </si>
  <si>
    <t xml:space="preserve"> 1-2</t>
  </si>
  <si>
    <t xml:space="preserve"> 3-4</t>
  </si>
  <si>
    <t xml:space="preserve"> 5-6 </t>
  </si>
  <si>
    <t xml:space="preserve"> 14.00</t>
  </si>
  <si>
    <t>14.20</t>
  </si>
  <si>
    <t>14.40</t>
  </si>
  <si>
    <t>fő: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</si>
</sst>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sz val="14"/>
      <color theme="1"/>
      <name val="Arial"/>
    </font>
    <font>
      <i/>
      <sz val="10"/>
      <color theme="1"/>
      <name val="Arial"/>
    </font>
    <font>
      <sz val="8"/>
      <color theme="1"/>
      <name val="Arial"/>
    </font>
    <font>
      <sz val="16"/>
      <color theme="1"/>
      <name val="Arial"/>
    </font>
    <font>
      <b/>
      <sz val="16"/>
      <color theme="1"/>
      <name val="Arial"/>
    </font>
    <font>
      <i/>
      <sz val="12"/>
      <color rgb="FFFF0000"/>
      <name val="Arial"/>
    </font>
    <font>
      <i/>
      <sz val="10"/>
      <color rgb="FF00B0F0"/>
      <name val="Arial"/>
    </font>
    <font>
      <i/>
      <sz val="9"/>
      <color rgb="FF0000FF"/>
      <name val="Arial"/>
    </font>
    <font>
      <i/>
      <sz val="10"/>
      <color rgb="FFFF0000"/>
      <name val="Arial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rgb="FF00B0F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0" fontId="4" fillId="5" borderId="11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5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/>
    </xf>
    <xf numFmtId="49" fontId="8" fillId="6" borderId="25" xfId="0" applyNumberFormat="1" applyFont="1" applyFill="1" applyBorder="1" applyAlignment="1">
      <alignment horizontal="center" vertical="center"/>
    </xf>
    <xf numFmtId="49" fontId="8" fillId="5" borderId="26" xfId="0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right" vertical="center"/>
    </xf>
    <xf numFmtId="0" fontId="7" fillId="7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7" fillId="8" borderId="15" xfId="0" applyFont="1" applyFill="1" applyBorder="1" applyAlignment="1">
      <alignment horizontal="center" vertical="center" wrapText="1"/>
    </xf>
    <xf numFmtId="20" fontId="14" fillId="0" borderId="0" xfId="0" applyNumberFormat="1" applyFont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7" fillId="7" borderId="15" xfId="0" applyFont="1" applyFill="1" applyBorder="1" applyAlignment="1">
      <alignment horizontal="center" vertical="center"/>
    </xf>
    <xf numFmtId="0" fontId="4" fillId="0" borderId="31" xfId="0" applyFont="1" applyBorder="1"/>
    <xf numFmtId="0" fontId="13" fillId="0" borderId="32" xfId="0" applyFont="1" applyBorder="1" applyAlignment="1">
      <alignment horizontal="right" vertical="center"/>
    </xf>
    <xf numFmtId="0" fontId="4" fillId="0" borderId="32" xfId="0" applyFont="1" applyBorder="1"/>
    <xf numFmtId="0" fontId="4" fillId="8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3" fillId="0" borderId="34" xfId="0" applyFont="1" applyBorder="1" applyAlignment="1">
      <alignment horizontal="left" vertical="center"/>
    </xf>
    <xf numFmtId="0" fontId="15" fillId="0" borderId="32" xfId="0" applyFont="1" applyBorder="1" applyAlignment="1">
      <alignment horizontal="center"/>
    </xf>
    <xf numFmtId="2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4" fillId="9" borderId="15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/>
    <xf numFmtId="16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49" fontId="20" fillId="6" borderId="22" xfId="0" applyNumberFormat="1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20" fontId="21" fillId="0" borderId="3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/>
    <xf numFmtId="16" fontId="19" fillId="0" borderId="0" xfId="0" applyNumberFormat="1" applyFont="1"/>
    <xf numFmtId="20" fontId="2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>
      <selection activeCell="H31" sqref="H31"/>
    </sheetView>
  </sheetViews>
  <sheetFormatPr defaultColWidth="14.42578125" defaultRowHeight="15" customHeight="1" x14ac:dyDescent="0.25"/>
  <cols>
    <col min="1" max="5" width="20" customWidth="1"/>
    <col min="6" max="26" width="8.7109375" customWidth="1"/>
  </cols>
  <sheetData>
    <row r="1" spans="1:5" x14ac:dyDescent="0.25">
      <c r="B1" s="58" t="s">
        <v>0</v>
      </c>
      <c r="C1" s="59"/>
      <c r="D1" s="59"/>
      <c r="E1" s="59"/>
    </row>
    <row r="2" spans="1:5" x14ac:dyDescent="0.25">
      <c r="A2" s="60" t="s">
        <v>1</v>
      </c>
      <c r="B2" s="62" t="s">
        <v>2</v>
      </c>
      <c r="C2" s="63"/>
      <c r="D2" s="63"/>
      <c r="E2" s="64"/>
    </row>
    <row r="3" spans="1:5" x14ac:dyDescent="0.25">
      <c r="A3" s="61"/>
      <c r="B3" s="1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3" t="s">
        <v>7</v>
      </c>
      <c r="B4" s="4" t="s">
        <v>8</v>
      </c>
      <c r="C4" s="4" t="s">
        <v>9</v>
      </c>
      <c r="D4" s="4" t="s">
        <v>10</v>
      </c>
      <c r="E4" s="4" t="s">
        <v>11</v>
      </c>
    </row>
    <row r="5" spans="1:5" x14ac:dyDescent="0.25">
      <c r="A5" s="3" t="s">
        <v>12</v>
      </c>
      <c r="B5" s="4" t="s">
        <v>13</v>
      </c>
      <c r="C5" s="4" t="s">
        <v>14</v>
      </c>
      <c r="D5" s="4" t="s">
        <v>15</v>
      </c>
      <c r="E5" s="4" t="s">
        <v>16</v>
      </c>
    </row>
    <row r="6" spans="1:5" x14ac:dyDescent="0.25">
      <c r="A6" s="3" t="s">
        <v>17</v>
      </c>
      <c r="B6" s="4" t="s">
        <v>9</v>
      </c>
      <c r="C6" s="4" t="s">
        <v>18</v>
      </c>
      <c r="D6" s="4" t="s">
        <v>19</v>
      </c>
      <c r="E6" s="4"/>
    </row>
    <row r="7" spans="1:5" x14ac:dyDescent="0.25">
      <c r="A7" s="3" t="s">
        <v>20</v>
      </c>
      <c r="B7" s="4" t="s">
        <v>21</v>
      </c>
      <c r="C7" s="4" t="s">
        <v>22</v>
      </c>
      <c r="D7" s="4" t="s">
        <v>23</v>
      </c>
      <c r="E7" s="4"/>
    </row>
    <row r="8" spans="1:5" x14ac:dyDescent="0.25">
      <c r="A8" s="3" t="s">
        <v>24</v>
      </c>
      <c r="B8" s="4"/>
      <c r="C8" s="4" t="s">
        <v>25</v>
      </c>
      <c r="D8" s="4" t="s">
        <v>11</v>
      </c>
      <c r="E8" s="4"/>
    </row>
    <row r="9" spans="1:5" x14ac:dyDescent="0.25">
      <c r="A9" s="3" t="s">
        <v>26</v>
      </c>
      <c r="B9" s="4"/>
      <c r="C9" s="4" t="s">
        <v>8</v>
      </c>
      <c r="D9" s="4" t="s">
        <v>16</v>
      </c>
      <c r="E9" s="4"/>
    </row>
    <row r="10" spans="1:5" x14ac:dyDescent="0.25">
      <c r="A10" s="3"/>
      <c r="B10" s="4"/>
      <c r="C10" s="4" t="s">
        <v>27</v>
      </c>
      <c r="D10" s="4" t="s">
        <v>28</v>
      </c>
      <c r="E10" s="4"/>
    </row>
    <row r="11" spans="1:5" x14ac:dyDescent="0.25">
      <c r="A11" s="3"/>
      <c r="B11" s="4"/>
      <c r="C11" s="4" t="s">
        <v>29</v>
      </c>
      <c r="D11" s="4"/>
      <c r="E11" s="4"/>
    </row>
    <row r="12" spans="1:5" x14ac:dyDescent="0.25">
      <c r="A12" s="3"/>
      <c r="B12" s="4"/>
      <c r="C12" s="4" t="s">
        <v>30</v>
      </c>
      <c r="D12" s="4"/>
      <c r="E12" s="4"/>
    </row>
    <row r="13" spans="1:5" x14ac:dyDescent="0.25">
      <c r="A13" s="3"/>
      <c r="B13" s="4"/>
      <c r="C13" s="4"/>
      <c r="D13" s="4"/>
      <c r="E13" s="4"/>
    </row>
    <row r="14" spans="1:5" x14ac:dyDescent="0.25">
      <c r="A14" s="3"/>
      <c r="B14" s="4"/>
      <c r="C14" s="4"/>
      <c r="D14" s="4"/>
      <c r="E14" s="4"/>
    </row>
    <row r="15" spans="1:5" x14ac:dyDescent="0.25">
      <c r="A15" s="3"/>
      <c r="B15" s="4"/>
      <c r="C15" s="4"/>
      <c r="D15" s="4"/>
      <c r="E15" s="4"/>
    </row>
    <row r="16" spans="1:5" x14ac:dyDescent="0.25">
      <c r="A16" s="3"/>
      <c r="B16" s="4"/>
      <c r="C16" s="4"/>
      <c r="D16" s="4"/>
      <c r="E16" s="4"/>
    </row>
    <row r="17" spans="1:7" x14ac:dyDescent="0.25">
      <c r="A17" s="3"/>
      <c r="B17" s="4"/>
      <c r="C17" s="4"/>
      <c r="D17" s="4"/>
      <c r="E17" s="4"/>
    </row>
    <row r="18" spans="1:7" x14ac:dyDescent="0.25">
      <c r="A18" s="3"/>
      <c r="B18" s="4"/>
      <c r="C18" s="4"/>
      <c r="D18" s="4"/>
      <c r="E18" s="4"/>
    </row>
    <row r="19" spans="1:7" x14ac:dyDescent="0.25">
      <c r="A19" s="3"/>
      <c r="B19" s="4"/>
      <c r="C19" s="4"/>
      <c r="D19" s="4"/>
      <c r="E19" s="4"/>
    </row>
    <row r="20" spans="1:7" x14ac:dyDescent="0.25">
      <c r="A20" s="3"/>
      <c r="B20" s="4"/>
      <c r="C20" s="4"/>
      <c r="D20" s="4"/>
      <c r="E20" s="4"/>
    </row>
    <row r="21" spans="1:7" ht="15.75" customHeight="1" x14ac:dyDescent="0.25">
      <c r="A21" s="3"/>
      <c r="B21" s="4"/>
      <c r="C21" s="4"/>
      <c r="D21" s="4"/>
      <c r="E21" s="4"/>
    </row>
    <row r="22" spans="1:7" ht="15.75" customHeight="1" x14ac:dyDescent="0.25">
      <c r="A22" s="3"/>
      <c r="B22" s="4"/>
      <c r="C22" s="4"/>
      <c r="D22" s="4"/>
      <c r="E22" s="4"/>
    </row>
    <row r="23" spans="1:7" ht="15.75" customHeight="1" x14ac:dyDescent="0.25">
      <c r="A23" s="3"/>
      <c r="B23" s="4"/>
      <c r="C23" s="4"/>
      <c r="D23" s="4"/>
      <c r="E23" s="4"/>
    </row>
    <row r="24" spans="1:7" ht="15.75" customHeight="1" x14ac:dyDescent="0.25">
      <c r="A24" s="3"/>
      <c r="B24" s="4"/>
      <c r="C24" s="4"/>
      <c r="D24" s="4"/>
      <c r="E24" s="4"/>
    </row>
    <row r="25" spans="1:7" ht="15.75" customHeight="1" x14ac:dyDescent="0.25">
      <c r="G25" s="82" t="s">
        <v>94</v>
      </c>
    </row>
    <row r="26" spans="1:7" ht="15.75" customHeight="1" x14ac:dyDescent="0.25">
      <c r="A26" s="5">
        <f t="shared" ref="A26:E26" si="0">COUNTA(A4:A24)</f>
        <v>6</v>
      </c>
      <c r="B26" s="5">
        <f t="shared" si="0"/>
        <v>4</v>
      </c>
      <c r="C26" s="5">
        <f t="shared" si="0"/>
        <v>9</v>
      </c>
      <c r="D26" s="5">
        <f t="shared" si="0"/>
        <v>7</v>
      </c>
      <c r="E26" s="5">
        <f t="shared" si="0"/>
        <v>2</v>
      </c>
      <c r="F26" s="71">
        <f>SUM(A26:E26)</f>
        <v>28</v>
      </c>
      <c r="G26" s="71">
        <f>SUM(A26:D26)-2</f>
        <v>24</v>
      </c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1:E1"/>
    <mergeCell ref="A2:A3"/>
    <mergeCell ref="B2:E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994"/>
  <sheetViews>
    <sheetView workbookViewId="0">
      <selection activeCell="F19" sqref="F19"/>
    </sheetView>
  </sheetViews>
  <sheetFormatPr defaultColWidth="14.42578125" defaultRowHeight="15" customHeight="1" x14ac:dyDescent="0.25"/>
  <cols>
    <col min="1" max="4" width="15.7109375" customWidth="1"/>
    <col min="5" max="5" width="6.7109375" customWidth="1"/>
    <col min="6" max="9" width="15.7109375" customWidth="1"/>
    <col min="10" max="26" width="8.7109375" customWidth="1"/>
  </cols>
  <sheetData>
    <row r="1" spans="1:26" ht="24.75" customHeight="1" x14ac:dyDescent="0.25">
      <c r="A1" s="65" t="s">
        <v>31</v>
      </c>
      <c r="B1" s="66"/>
      <c r="C1" s="66"/>
      <c r="D1" s="66"/>
      <c r="E1" s="6"/>
      <c r="F1" s="65" t="s">
        <v>32</v>
      </c>
      <c r="G1" s="66"/>
      <c r="H1" s="66"/>
      <c r="I1" s="6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 x14ac:dyDescent="0.25">
      <c r="A2" s="7"/>
      <c r="B2" s="8" t="s">
        <v>17</v>
      </c>
      <c r="C2" s="8" t="s">
        <v>20</v>
      </c>
      <c r="D2" s="9" t="s">
        <v>7</v>
      </c>
      <c r="E2" s="6"/>
      <c r="F2" s="7"/>
      <c r="G2" s="8" t="s">
        <v>24</v>
      </c>
      <c r="H2" s="8" t="s">
        <v>12</v>
      </c>
      <c r="I2" s="9" t="s">
        <v>26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" customHeight="1" x14ac:dyDescent="0.25">
      <c r="A3" s="10" t="str">
        <f>B2</f>
        <v>Kékesi Zsuzsanna</v>
      </c>
      <c r="B3" s="11"/>
      <c r="C3" s="12" t="s">
        <v>71</v>
      </c>
      <c r="D3" s="13" t="s">
        <v>66</v>
      </c>
      <c r="E3" s="6"/>
      <c r="F3" s="10" t="str">
        <f>G2</f>
        <v>Babos Piroska</v>
      </c>
      <c r="G3" s="11"/>
      <c r="H3" s="12" t="s">
        <v>74</v>
      </c>
      <c r="I3" s="13" t="s">
        <v>66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0" customHeight="1" x14ac:dyDescent="0.25">
      <c r="A4" s="10" t="str">
        <f>C2</f>
        <v>György Melinda</v>
      </c>
      <c r="B4" s="12"/>
      <c r="C4" s="11"/>
      <c r="D4" s="13" t="s">
        <v>77</v>
      </c>
      <c r="E4" s="6"/>
      <c r="F4" s="10" t="str">
        <f>H2</f>
        <v>Fábián Mónika</v>
      </c>
      <c r="G4" s="12"/>
      <c r="H4" s="11"/>
      <c r="I4" s="13" t="s">
        <v>77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0" customHeight="1" x14ac:dyDescent="0.25">
      <c r="A5" s="14" t="str">
        <f>D2</f>
        <v>Termel Katalin</v>
      </c>
      <c r="B5" s="15"/>
      <c r="C5" s="15"/>
      <c r="D5" s="16"/>
      <c r="E5" s="6"/>
      <c r="F5" s="14" t="str">
        <f>I2</f>
        <v>Kisdaróczi Orsolya</v>
      </c>
      <c r="G5" s="15"/>
      <c r="H5" s="15"/>
      <c r="I5" s="1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5">
      <c r="A7" s="6"/>
      <c r="B7" s="6"/>
      <c r="C7" s="6"/>
      <c r="D7" s="67" t="s">
        <v>33</v>
      </c>
      <c r="E7" s="59"/>
      <c r="F7" s="5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25">
      <c r="A8" s="6"/>
      <c r="B8" s="6"/>
      <c r="C8" s="6"/>
      <c r="D8" s="17"/>
      <c r="E8" s="78" t="s">
        <v>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5">
      <c r="A9" s="6"/>
      <c r="B9" s="6"/>
      <c r="C9" s="79" t="s">
        <v>88</v>
      </c>
      <c r="D9" s="18" t="s">
        <v>34</v>
      </c>
      <c r="E9" s="74" t="s">
        <v>92</v>
      </c>
      <c r="F9" s="20" t="s">
        <v>35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5">
      <c r="A10" s="6"/>
      <c r="B10" s="6"/>
      <c r="C10" s="6"/>
      <c r="D10" s="6"/>
      <c r="E10" s="1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5">
      <c r="A11" s="6"/>
      <c r="B11" s="6"/>
      <c r="C11" s="80" t="s">
        <v>89</v>
      </c>
      <c r="D11" s="18" t="s">
        <v>36</v>
      </c>
      <c r="E11" s="74" t="s">
        <v>92</v>
      </c>
      <c r="F11" s="20" t="s">
        <v>37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6"/>
      <c r="B13" s="6"/>
      <c r="C13" s="79" t="s">
        <v>90</v>
      </c>
      <c r="D13" s="18" t="s">
        <v>38</v>
      </c>
      <c r="E13" s="74" t="s">
        <v>87</v>
      </c>
      <c r="F13" s="20" t="s">
        <v>39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3">
    <mergeCell ref="A1:D1"/>
    <mergeCell ref="F1:I1"/>
    <mergeCell ref="D7:F7"/>
  </mergeCells>
  <pageMargins left="0.6692913385826772" right="7.874015748031496E-2" top="0.59055118110236227" bottom="0.5905511811023622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>
      <selection activeCell="I4" sqref="I4"/>
    </sheetView>
  </sheetViews>
  <sheetFormatPr defaultColWidth="14.42578125" defaultRowHeight="15" customHeight="1" x14ac:dyDescent="0.25"/>
  <cols>
    <col min="1" max="5" width="15.7109375" customWidth="1"/>
    <col min="6" max="6" width="4.7109375" customWidth="1"/>
    <col min="7" max="26" width="8.7109375" customWidth="1"/>
  </cols>
  <sheetData>
    <row r="1" spans="1:26" ht="24.75" customHeight="1" x14ac:dyDescent="0.25">
      <c r="A1" s="65"/>
      <c r="B1" s="66"/>
      <c r="C1" s="66"/>
      <c r="D1" s="66"/>
      <c r="E1" s="6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 x14ac:dyDescent="0.25">
      <c r="A2" s="7"/>
      <c r="B2" s="8" t="s">
        <v>8</v>
      </c>
      <c r="C2" s="8" t="s">
        <v>13</v>
      </c>
      <c r="D2" s="21" t="s">
        <v>9</v>
      </c>
      <c r="E2" s="9" t="s">
        <v>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" customHeight="1" x14ac:dyDescent="0.25">
      <c r="A3" s="10" t="str">
        <f>B2</f>
        <v>Rabi Illés</v>
      </c>
      <c r="B3" s="11"/>
      <c r="C3" s="12" t="s">
        <v>67</v>
      </c>
      <c r="D3" s="22" t="s">
        <v>75</v>
      </c>
      <c r="E3" s="76" t="s">
        <v>84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0" customHeight="1" x14ac:dyDescent="0.25">
      <c r="A4" s="10" t="str">
        <f>C2</f>
        <v>Maróti László</v>
      </c>
      <c r="B4" s="12"/>
      <c r="C4" s="11"/>
      <c r="D4" s="75" t="s">
        <v>84</v>
      </c>
      <c r="E4" s="13" t="s">
        <v>74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0" customHeight="1" x14ac:dyDescent="0.25">
      <c r="A5" s="23" t="str">
        <f>D2</f>
        <v>Polczer Rajmund</v>
      </c>
      <c r="B5" s="24"/>
      <c r="C5" s="25"/>
      <c r="D5" s="26"/>
      <c r="E5" s="27" t="s">
        <v>68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0" customHeight="1" x14ac:dyDescent="0.25">
      <c r="A6" s="14" t="str">
        <f>E2</f>
        <v>Szabóky Márton</v>
      </c>
      <c r="B6" s="15"/>
      <c r="C6" s="15"/>
      <c r="D6" s="28"/>
      <c r="E6" s="1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1:E1"/>
  </mergeCells>
  <pageMargins left="0.27559055118110237" right="7.874015748031496E-2" top="0.59055118110236227" bottom="0.59055118110236227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topLeftCell="A7" workbookViewId="0">
      <selection activeCell="H24" sqref="H24"/>
    </sheetView>
  </sheetViews>
  <sheetFormatPr defaultColWidth="14.42578125" defaultRowHeight="15" customHeight="1" x14ac:dyDescent="0.25"/>
  <cols>
    <col min="1" max="4" width="12.7109375" customWidth="1"/>
    <col min="5" max="5" width="4.7109375" customWidth="1"/>
    <col min="6" max="9" width="12.7109375" customWidth="1"/>
    <col min="10" max="10" width="4.7109375" customWidth="1"/>
    <col min="11" max="14" width="12.7109375" customWidth="1"/>
    <col min="15" max="15" width="4.42578125" customWidth="1"/>
    <col min="16" max="26" width="8.7109375" customWidth="1"/>
  </cols>
  <sheetData>
    <row r="1" spans="1:26" ht="12.75" customHeight="1" x14ac:dyDescent="0.25">
      <c r="A1" s="6"/>
      <c r="B1" s="6"/>
      <c r="C1" s="6"/>
      <c r="D1" s="6"/>
      <c r="E1" s="6"/>
      <c r="F1" s="68"/>
      <c r="G1" s="59"/>
      <c r="H1" s="59"/>
      <c r="I1" s="5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5">
      <c r="A2" s="6"/>
      <c r="B2" s="6"/>
      <c r="C2" s="6"/>
      <c r="D2" s="6"/>
      <c r="E2" s="6"/>
      <c r="F2" s="59"/>
      <c r="G2" s="59"/>
      <c r="H2" s="59"/>
      <c r="I2" s="5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65" t="s">
        <v>31</v>
      </c>
      <c r="B3" s="66"/>
      <c r="C3" s="66"/>
      <c r="D3" s="66"/>
      <c r="E3" s="6"/>
      <c r="F3" s="65" t="s">
        <v>32</v>
      </c>
      <c r="G3" s="66"/>
      <c r="H3" s="66"/>
      <c r="I3" s="66"/>
      <c r="J3" s="6"/>
      <c r="K3" s="65" t="s">
        <v>40</v>
      </c>
      <c r="L3" s="66"/>
      <c r="M3" s="66"/>
      <c r="N3" s="6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0" customHeight="1" x14ac:dyDescent="0.25">
      <c r="A4" s="7"/>
      <c r="B4" s="8" t="s">
        <v>8</v>
      </c>
      <c r="C4" s="8" t="s">
        <v>41</v>
      </c>
      <c r="D4" s="9" t="s">
        <v>42</v>
      </c>
      <c r="E4" s="6"/>
      <c r="F4" s="7"/>
      <c r="G4" s="8" t="s">
        <v>9</v>
      </c>
      <c r="H4" s="8" t="s">
        <v>29</v>
      </c>
      <c r="I4" s="9" t="s">
        <v>22</v>
      </c>
      <c r="J4" s="6"/>
      <c r="K4" s="7"/>
      <c r="L4" s="8" t="s">
        <v>14</v>
      </c>
      <c r="M4" s="8" t="s">
        <v>18</v>
      </c>
      <c r="N4" s="9" t="s">
        <v>27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0" customHeight="1" x14ac:dyDescent="0.25">
      <c r="A5" s="29" t="str">
        <f>B4</f>
        <v>Rabi Illés</v>
      </c>
      <c r="B5" s="11"/>
      <c r="C5" s="12" t="s">
        <v>64</v>
      </c>
      <c r="D5" s="13" t="s">
        <v>71</v>
      </c>
      <c r="E5" s="30"/>
      <c r="F5" s="29" t="str">
        <f>G4</f>
        <v>Polczer Rajmund</v>
      </c>
      <c r="G5" s="11"/>
      <c r="H5" s="12" t="s">
        <v>64</v>
      </c>
      <c r="I5" s="13" t="s">
        <v>71</v>
      </c>
      <c r="J5" s="30"/>
      <c r="K5" s="29" t="str">
        <f>L4</f>
        <v>Kozma János</v>
      </c>
      <c r="L5" s="11"/>
      <c r="M5" s="12" t="s">
        <v>64</v>
      </c>
      <c r="N5" s="13" t="s">
        <v>69</v>
      </c>
      <c r="O5" s="3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0" customHeight="1" x14ac:dyDescent="0.25">
      <c r="A6" s="29" t="str">
        <f>C4</f>
        <v>Dr.Bátonyi Richard</v>
      </c>
      <c r="B6" s="12"/>
      <c r="C6" s="11"/>
      <c r="D6" s="13" t="s">
        <v>68</v>
      </c>
      <c r="E6" s="30"/>
      <c r="F6" s="29" t="str">
        <f>H4</f>
        <v>Szemes Pál</v>
      </c>
      <c r="G6" s="12"/>
      <c r="H6" s="11"/>
      <c r="I6" s="13" t="s">
        <v>68</v>
      </c>
      <c r="J6" s="30"/>
      <c r="K6" s="29" t="str">
        <f>M4</f>
        <v>Bottyán István</v>
      </c>
      <c r="L6" s="12"/>
      <c r="M6" s="11"/>
      <c r="N6" s="13" t="s">
        <v>75</v>
      </c>
      <c r="O6" s="3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" customHeight="1" x14ac:dyDescent="0.25">
      <c r="A7" s="31" t="str">
        <f>D4</f>
        <v>Csúri Richárd</v>
      </c>
      <c r="B7" s="15"/>
      <c r="C7" s="15"/>
      <c r="D7" s="16"/>
      <c r="E7" s="30"/>
      <c r="F7" s="31" t="str">
        <f>I4</f>
        <v>Gábor Róbert</v>
      </c>
      <c r="G7" s="15"/>
      <c r="H7" s="15"/>
      <c r="I7" s="16"/>
      <c r="J7" s="30"/>
      <c r="K7" s="31" t="str">
        <f>N4</f>
        <v>Fődi Zoltán</v>
      </c>
      <c r="L7" s="15"/>
      <c r="M7" s="15"/>
      <c r="N7" s="16"/>
      <c r="O7" s="30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25">
      <c r="A8" s="65" t="s">
        <v>43</v>
      </c>
      <c r="B8" s="66"/>
      <c r="C8" s="66"/>
      <c r="D8" s="66"/>
      <c r="E8" s="6"/>
      <c r="F8" s="65" t="s">
        <v>44</v>
      </c>
      <c r="G8" s="66"/>
      <c r="H8" s="66"/>
      <c r="I8" s="66"/>
      <c r="J8" s="6"/>
      <c r="K8" s="65" t="s">
        <v>45</v>
      </c>
      <c r="L8" s="66"/>
      <c r="M8" s="66"/>
      <c r="N8" s="6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0" customHeight="1" x14ac:dyDescent="0.25">
      <c r="A9" s="7"/>
      <c r="B9" s="32" t="s">
        <v>46</v>
      </c>
      <c r="C9" s="32" t="s">
        <v>47</v>
      </c>
      <c r="D9" s="33" t="s">
        <v>48</v>
      </c>
      <c r="E9" s="6"/>
      <c r="F9" s="7"/>
      <c r="G9" s="32" t="s">
        <v>49</v>
      </c>
      <c r="H9" s="32" t="s">
        <v>50</v>
      </c>
      <c r="I9" s="33" t="s">
        <v>51</v>
      </c>
      <c r="J9" s="6"/>
      <c r="K9" s="7"/>
      <c r="L9" s="32" t="s">
        <v>52</v>
      </c>
      <c r="M9" s="32" t="s">
        <v>53</v>
      </c>
      <c r="N9" s="33" t="s">
        <v>54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0" customHeight="1" x14ac:dyDescent="0.25">
      <c r="A10" s="29" t="str">
        <f>B9</f>
        <v>a1</v>
      </c>
      <c r="B10" s="11"/>
      <c r="C10" s="12"/>
      <c r="D10" s="13"/>
      <c r="E10" s="30"/>
      <c r="F10" s="29" t="str">
        <f>G9</f>
        <v>a2</v>
      </c>
      <c r="G10" s="11"/>
      <c r="H10" s="12"/>
      <c r="I10" s="13"/>
      <c r="J10" s="30"/>
      <c r="K10" s="29" t="str">
        <f>L9</f>
        <v>a3</v>
      </c>
      <c r="L10" s="11"/>
      <c r="M10" s="12"/>
      <c r="N10" s="13"/>
      <c r="O10" s="3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0" customHeight="1" x14ac:dyDescent="0.25">
      <c r="A11" s="29" t="str">
        <f>C9</f>
        <v>b1</v>
      </c>
      <c r="B11" s="12"/>
      <c r="C11" s="11"/>
      <c r="D11" s="13"/>
      <c r="E11" s="30"/>
      <c r="F11" s="29" t="str">
        <f>H9</f>
        <v>b2</v>
      </c>
      <c r="G11" s="12"/>
      <c r="H11" s="11"/>
      <c r="I11" s="13"/>
      <c r="J11" s="30"/>
      <c r="K11" s="29" t="str">
        <f>M9</f>
        <v>b3</v>
      </c>
      <c r="L11" s="12"/>
      <c r="M11" s="11"/>
      <c r="N11" s="13"/>
      <c r="O11" s="3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0" customHeight="1" x14ac:dyDescent="0.25">
      <c r="A12" s="31" t="str">
        <f>D9</f>
        <v>c1</v>
      </c>
      <c r="B12" s="15"/>
      <c r="C12" s="15"/>
      <c r="D12" s="16"/>
      <c r="E12" s="30"/>
      <c r="F12" s="31" t="str">
        <f>I9</f>
        <v>c2</v>
      </c>
      <c r="G12" s="15"/>
      <c r="H12" s="15"/>
      <c r="I12" s="16"/>
      <c r="J12" s="30"/>
      <c r="K12" s="31" t="str">
        <f>N9</f>
        <v>c3</v>
      </c>
      <c r="L12" s="15"/>
      <c r="M12" s="15"/>
      <c r="N12" s="16"/>
      <c r="O12" s="30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6.25" customHeight="1" x14ac:dyDescent="0.25">
      <c r="A14" s="6"/>
      <c r="B14" s="73" t="s">
        <v>83</v>
      </c>
      <c r="C14" s="6"/>
      <c r="D14" s="6"/>
      <c r="E14" s="6"/>
      <c r="F14" s="6"/>
      <c r="G14" s="6"/>
      <c r="H14" s="73" t="s">
        <v>83</v>
      </c>
      <c r="I14" s="6"/>
      <c r="J14" s="6"/>
      <c r="K14" s="6"/>
      <c r="L14" s="6"/>
      <c r="M14" s="73" t="s">
        <v>83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18" t="s">
        <v>34</v>
      </c>
      <c r="B15" s="19" t="s">
        <v>82</v>
      </c>
      <c r="C15" s="20" t="s">
        <v>35</v>
      </c>
      <c r="D15" s="6"/>
      <c r="E15" s="6"/>
      <c r="F15" s="6"/>
      <c r="G15" s="18" t="s">
        <v>36</v>
      </c>
      <c r="H15" s="74" t="s">
        <v>82</v>
      </c>
      <c r="I15" s="20" t="s">
        <v>37</v>
      </c>
      <c r="J15" s="6"/>
      <c r="K15" s="6"/>
      <c r="L15" s="18" t="s">
        <v>38</v>
      </c>
      <c r="M15" s="74" t="s">
        <v>82</v>
      </c>
      <c r="N15" s="20" t="s">
        <v>39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6"/>
      <c r="C16" s="6"/>
      <c r="D16" s="6"/>
      <c r="E16" s="6"/>
      <c r="F16" s="6"/>
      <c r="G16" s="6"/>
      <c r="H16" s="19"/>
      <c r="I16" s="6"/>
      <c r="J16" s="6"/>
      <c r="K16" s="6"/>
      <c r="L16" s="6"/>
      <c r="M16" s="1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18" t="s">
        <v>34</v>
      </c>
      <c r="B17" s="74" t="s">
        <v>86</v>
      </c>
      <c r="C17" s="20" t="s">
        <v>79</v>
      </c>
      <c r="D17" s="6"/>
      <c r="E17" s="6"/>
      <c r="F17" s="6"/>
      <c r="G17" s="18" t="s">
        <v>36</v>
      </c>
      <c r="H17" s="74" t="s">
        <v>86</v>
      </c>
      <c r="I17" s="20" t="s">
        <v>80</v>
      </c>
      <c r="J17" s="6"/>
      <c r="K17" s="6"/>
      <c r="L17" s="18" t="s">
        <v>38</v>
      </c>
      <c r="M17" s="74" t="s">
        <v>86</v>
      </c>
      <c r="N17" s="20" t="s">
        <v>81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8" t="s">
        <v>35</v>
      </c>
      <c r="B19" s="74" t="s">
        <v>93</v>
      </c>
      <c r="C19" s="20" t="s">
        <v>79</v>
      </c>
      <c r="D19" s="6"/>
      <c r="E19" s="6"/>
      <c r="F19" s="6"/>
      <c r="G19" s="18" t="s">
        <v>37</v>
      </c>
      <c r="H19" s="74" t="s">
        <v>92</v>
      </c>
      <c r="I19" s="20" t="s">
        <v>80</v>
      </c>
      <c r="J19" s="6"/>
      <c r="K19" s="6"/>
      <c r="L19" s="18" t="s">
        <v>39</v>
      </c>
      <c r="M19" s="74" t="s">
        <v>87</v>
      </c>
      <c r="N19" s="20" t="s">
        <v>81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tabSelected="1" zoomScale="89" zoomScaleNormal="89" workbookViewId="0">
      <selection activeCell="J17" sqref="J17"/>
    </sheetView>
  </sheetViews>
  <sheetFormatPr defaultColWidth="14.42578125" defaultRowHeight="15" customHeight="1" x14ac:dyDescent="0.25"/>
  <cols>
    <col min="1" max="2" width="23.7109375" customWidth="1"/>
    <col min="3" max="3" width="5.140625" customWidth="1"/>
    <col min="4" max="10" width="23.7109375" customWidth="1"/>
    <col min="11" max="11" width="4.85546875" customWidth="1"/>
    <col min="12" max="13" width="23.7109375" customWidth="1"/>
    <col min="14" max="26" width="8.7109375" customWidth="1"/>
  </cols>
  <sheetData>
    <row r="1" spans="1:26" ht="12.75" customHeight="1" x14ac:dyDescent="0.25">
      <c r="A1" s="6"/>
      <c r="B1" s="6"/>
      <c r="C1" s="6"/>
      <c r="D1" s="6"/>
      <c r="E1" s="6"/>
      <c r="F1" s="69"/>
      <c r="G1" s="59"/>
      <c r="H1" s="5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5">
      <c r="A2" s="6"/>
      <c r="B2" s="6"/>
      <c r="C2" s="6"/>
      <c r="D2" s="6"/>
      <c r="E2" s="6"/>
      <c r="F2" s="59"/>
      <c r="G2" s="59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4.5" customHeight="1" x14ac:dyDescent="0.25">
      <c r="A3" s="6"/>
      <c r="B3" s="6"/>
      <c r="C3" s="6"/>
      <c r="D3" s="6"/>
      <c r="E3" s="6"/>
      <c r="F3" s="34"/>
      <c r="G3" s="35" t="s">
        <v>28</v>
      </c>
      <c r="H3" s="3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4.5" customHeight="1" x14ac:dyDescent="0.25">
      <c r="A4" s="6"/>
      <c r="B4" s="6"/>
      <c r="C4" s="6"/>
      <c r="D4" s="6"/>
      <c r="E4" s="34"/>
      <c r="F4" s="37"/>
      <c r="G4" s="38" t="s">
        <v>72</v>
      </c>
      <c r="H4" s="37"/>
      <c r="I4" s="3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.5" customHeight="1" x14ac:dyDescent="0.25">
      <c r="A5" s="6"/>
      <c r="B5" s="6"/>
      <c r="C5" s="39"/>
      <c r="D5" s="39"/>
      <c r="E5" s="40"/>
      <c r="F5" s="34"/>
      <c r="G5" s="41" t="s">
        <v>55</v>
      </c>
      <c r="H5" s="36"/>
      <c r="I5" s="42"/>
      <c r="J5" s="39"/>
      <c r="K5" s="3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4.5" customHeight="1" x14ac:dyDescent="0.25">
      <c r="A6" s="43"/>
      <c r="B6" s="37"/>
      <c r="C6" s="6"/>
      <c r="D6" s="6"/>
      <c r="E6" s="44"/>
      <c r="F6" s="38"/>
      <c r="G6" s="19"/>
      <c r="H6" s="38" t="s">
        <v>70</v>
      </c>
      <c r="I6" s="42"/>
      <c r="J6" s="6"/>
      <c r="K6" s="6"/>
      <c r="L6" s="45"/>
      <c r="M6" s="3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4.5" customHeight="1" x14ac:dyDescent="0.25">
      <c r="A7" s="44"/>
      <c r="B7" s="6"/>
      <c r="C7" s="6"/>
      <c r="D7" s="43"/>
      <c r="E7" s="46"/>
      <c r="F7" s="34"/>
      <c r="G7" s="41" t="s">
        <v>10</v>
      </c>
      <c r="H7" s="36"/>
      <c r="I7" s="46"/>
      <c r="J7" s="36"/>
      <c r="K7" s="6"/>
      <c r="L7" s="6"/>
      <c r="M7" s="4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4.5" customHeight="1" x14ac:dyDescent="0.25">
      <c r="A8" s="44"/>
      <c r="B8" s="6"/>
      <c r="C8" s="6"/>
      <c r="D8" s="44"/>
      <c r="E8" s="34"/>
      <c r="F8" s="37"/>
      <c r="G8" s="72" t="s">
        <v>65</v>
      </c>
      <c r="H8" s="37"/>
      <c r="I8" s="48"/>
      <c r="J8" s="6"/>
      <c r="K8" s="6"/>
      <c r="L8" s="6"/>
      <c r="M8" s="4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4.5" customHeight="1" x14ac:dyDescent="0.25">
      <c r="A9" s="49"/>
      <c r="B9" s="50" t="s">
        <v>78</v>
      </c>
      <c r="C9" s="6"/>
      <c r="D9" s="49"/>
      <c r="E9" s="50" t="s">
        <v>76</v>
      </c>
      <c r="F9" s="34"/>
      <c r="G9" s="41" t="s">
        <v>23</v>
      </c>
      <c r="H9" s="36"/>
      <c r="I9" s="77" t="s">
        <v>85</v>
      </c>
      <c r="J9" s="51"/>
      <c r="K9" s="6"/>
      <c r="L9" s="81" t="s">
        <v>91</v>
      </c>
      <c r="M9" s="5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4.5" customHeight="1" x14ac:dyDescent="0.25">
      <c r="A10" s="53" t="s">
        <v>56</v>
      </c>
      <c r="B10" s="54" t="s">
        <v>57</v>
      </c>
      <c r="C10" s="6"/>
      <c r="D10" s="53" t="s">
        <v>58</v>
      </c>
      <c r="E10" s="53" t="s">
        <v>59</v>
      </c>
      <c r="F10" s="19"/>
      <c r="G10" s="19"/>
      <c r="H10" s="19"/>
      <c r="I10" s="53" t="s">
        <v>60</v>
      </c>
      <c r="J10" s="54" t="s">
        <v>61</v>
      </c>
      <c r="K10" s="6"/>
      <c r="L10" s="55" t="s">
        <v>62</v>
      </c>
      <c r="M10" s="53" t="s">
        <v>63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4.5" customHeight="1" x14ac:dyDescent="0.25">
      <c r="A11" s="44"/>
      <c r="B11" s="6"/>
      <c r="C11" s="6"/>
      <c r="D11" s="44"/>
      <c r="E11" s="6"/>
      <c r="F11" s="34"/>
      <c r="G11" s="41" t="s">
        <v>15</v>
      </c>
      <c r="H11" s="36"/>
      <c r="I11" s="44"/>
      <c r="J11" s="6"/>
      <c r="K11" s="6"/>
      <c r="L11" s="6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4.5" customHeight="1" x14ac:dyDescent="0.25">
      <c r="A12" s="44"/>
      <c r="B12" s="6"/>
      <c r="C12" s="6"/>
      <c r="D12" s="44"/>
      <c r="E12" s="34"/>
      <c r="F12" s="37"/>
      <c r="G12" s="72" t="s">
        <v>65</v>
      </c>
      <c r="H12" s="37"/>
      <c r="I12" s="56"/>
      <c r="J12" s="6"/>
      <c r="K12" s="6"/>
      <c r="L12" s="6"/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4.5" customHeight="1" x14ac:dyDescent="0.25">
      <c r="A13" s="44"/>
      <c r="B13" s="6"/>
      <c r="C13" s="6"/>
      <c r="D13" s="43"/>
      <c r="E13" s="46"/>
      <c r="F13" s="34"/>
      <c r="G13" s="41" t="s">
        <v>16</v>
      </c>
      <c r="H13" s="36"/>
      <c r="I13" s="46"/>
      <c r="J13" s="36"/>
      <c r="K13" s="6"/>
      <c r="L13" s="6"/>
      <c r="M13" s="4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4.5" customHeight="1" x14ac:dyDescent="0.25">
      <c r="A14" s="43"/>
      <c r="B14" s="37"/>
      <c r="C14" s="39"/>
      <c r="D14" s="39"/>
      <c r="E14" s="40"/>
      <c r="F14" s="38" t="s">
        <v>70</v>
      </c>
      <c r="G14" s="19"/>
      <c r="H14" s="38" t="s">
        <v>73</v>
      </c>
      <c r="I14" s="42"/>
      <c r="J14" s="39"/>
      <c r="K14" s="39"/>
      <c r="L14" s="45"/>
      <c r="M14" s="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4.5" customHeight="1" x14ac:dyDescent="0.25">
      <c r="A15" s="6"/>
      <c r="B15" s="6"/>
      <c r="C15" s="6"/>
      <c r="D15" s="6"/>
      <c r="E15" s="44"/>
      <c r="F15" s="34"/>
      <c r="G15" s="41" t="s">
        <v>19</v>
      </c>
      <c r="H15" s="36"/>
      <c r="I15" s="4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4.5" customHeight="1" x14ac:dyDescent="0.25">
      <c r="A16" s="6"/>
      <c r="B16" s="6"/>
      <c r="C16" s="6"/>
      <c r="D16" s="6"/>
      <c r="E16" s="34"/>
      <c r="F16" s="37"/>
      <c r="G16" s="72" t="s">
        <v>65</v>
      </c>
      <c r="H16" s="37"/>
      <c r="I16" s="3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4.5" customHeight="1" x14ac:dyDescent="0.25">
      <c r="A17" s="6"/>
      <c r="B17" s="6"/>
      <c r="C17" s="6"/>
      <c r="D17" s="6"/>
      <c r="E17" s="6"/>
      <c r="F17" s="34"/>
      <c r="G17" s="41" t="s">
        <v>11</v>
      </c>
      <c r="H17" s="3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 x14ac:dyDescent="0.25">
      <c r="A18" s="6"/>
      <c r="B18" s="70"/>
      <c r="C18" s="59"/>
      <c r="D18" s="59"/>
      <c r="E18" s="6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5">
      <c r="A19" s="6"/>
      <c r="B19" s="57"/>
      <c r="C19" s="57"/>
      <c r="D19" s="57"/>
      <c r="E19" s="57"/>
      <c r="F19" s="19"/>
      <c r="G19" s="19"/>
      <c r="H19" s="1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5">
      <c r="A20" s="6"/>
      <c r="B20" s="57"/>
      <c r="C20" s="57"/>
      <c r="D20" s="57"/>
      <c r="E20" s="57"/>
      <c r="F20" s="19"/>
      <c r="G20" s="19"/>
      <c r="H20" s="1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19"/>
      <c r="G21" s="19"/>
      <c r="H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19"/>
      <c r="G22" s="19"/>
      <c r="H22" s="1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19"/>
      <c r="G23" s="19"/>
      <c r="H23" s="1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19"/>
      <c r="G24" s="19"/>
      <c r="H24" s="1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19"/>
      <c r="G25" s="19"/>
      <c r="H25" s="1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19"/>
      <c r="G26" s="19"/>
      <c r="H26" s="1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19"/>
      <c r="G27" s="19"/>
      <c r="H27" s="1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19"/>
      <c r="G28" s="19"/>
      <c r="H28" s="1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6"/>
      <c r="C29" s="6"/>
      <c r="D29" s="6"/>
      <c r="E29" s="6"/>
      <c r="F29" s="19"/>
      <c r="G29" s="19"/>
      <c r="H29" s="1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6"/>
      <c r="C30" s="6"/>
      <c r="D30" s="6"/>
      <c r="E30" s="6"/>
      <c r="F30" s="19"/>
      <c r="G30" s="19"/>
      <c r="H30" s="1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6"/>
      <c r="C31" s="6"/>
      <c r="D31" s="6"/>
      <c r="E31" s="6"/>
      <c r="F31" s="19"/>
      <c r="G31" s="19"/>
      <c r="H31" s="1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6"/>
      <c r="C32" s="6"/>
      <c r="D32" s="6"/>
      <c r="E32" s="6"/>
      <c r="F32" s="19"/>
      <c r="G32" s="19"/>
      <c r="H32" s="1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6"/>
      <c r="C33" s="6"/>
      <c r="D33" s="6"/>
      <c r="E33" s="6"/>
      <c r="F33" s="19"/>
      <c r="G33" s="19"/>
      <c r="H33" s="19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19"/>
      <c r="G34" s="19"/>
      <c r="H34" s="1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19"/>
      <c r="G35" s="19"/>
      <c r="H35" s="1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19"/>
      <c r="G36" s="19"/>
      <c r="H36" s="1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19"/>
      <c r="G37" s="19"/>
      <c r="H37" s="1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19"/>
      <c r="G38" s="19"/>
      <c r="H38" s="1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19"/>
      <c r="G39" s="19"/>
      <c r="H39" s="19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19"/>
      <c r="G40" s="19"/>
      <c r="H40" s="1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19"/>
      <c r="G41" s="19"/>
      <c r="H41" s="1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19"/>
      <c r="G42" s="19"/>
      <c r="H42" s="1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19"/>
      <c r="G43" s="19"/>
      <c r="H43" s="1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19"/>
      <c r="G44" s="19"/>
      <c r="H44" s="1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19"/>
      <c r="G45" s="19"/>
      <c r="H45" s="19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19"/>
      <c r="G46" s="19"/>
      <c r="H46" s="19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19"/>
      <c r="G47" s="19"/>
      <c r="H47" s="1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19"/>
      <c r="G48" s="19"/>
      <c r="H48" s="19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19"/>
      <c r="G49" s="19"/>
      <c r="H49" s="19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19"/>
      <c r="G50" s="19"/>
      <c r="H50" s="19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19"/>
      <c r="G51" s="19"/>
      <c r="H51" s="19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19"/>
      <c r="G52" s="19"/>
      <c r="H52" s="19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19"/>
      <c r="G53" s="19"/>
      <c r="H53" s="19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19"/>
      <c r="G54" s="19"/>
      <c r="H54" s="19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19"/>
      <c r="G55" s="19"/>
      <c r="H55" s="19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19"/>
      <c r="G56" s="19"/>
      <c r="H56" s="19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19"/>
      <c r="G57" s="19"/>
      <c r="H57" s="19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19"/>
      <c r="G58" s="19"/>
      <c r="H58" s="19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19"/>
      <c r="G59" s="19"/>
      <c r="H59" s="1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19"/>
      <c r="G60" s="19"/>
      <c r="H60" s="1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19"/>
      <c r="G61" s="19"/>
      <c r="H61" s="19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19"/>
      <c r="G62" s="19"/>
      <c r="H62" s="19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19"/>
      <c r="G63" s="19"/>
      <c r="H63" s="1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19"/>
      <c r="G64" s="19"/>
      <c r="H64" s="19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19"/>
      <c r="G65" s="19"/>
      <c r="H65" s="19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19"/>
      <c r="G66" s="19"/>
      <c r="H66" s="1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19"/>
      <c r="G67" s="19"/>
      <c r="H67" s="19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19"/>
      <c r="G68" s="19"/>
      <c r="H68" s="1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19"/>
      <c r="G69" s="19"/>
      <c r="H69" s="19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19"/>
      <c r="G70" s="19"/>
      <c r="H70" s="19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19"/>
      <c r="G71" s="19"/>
      <c r="H71" s="19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19"/>
      <c r="G72" s="19"/>
      <c r="H72" s="19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19"/>
      <c r="G73" s="19"/>
      <c r="H73" s="19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19"/>
      <c r="G74" s="19"/>
      <c r="H74" s="19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19"/>
      <c r="G75" s="19"/>
      <c r="H75" s="19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19"/>
      <c r="G76" s="19"/>
      <c r="H76" s="19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19"/>
      <c r="G77" s="19"/>
      <c r="H77" s="19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19"/>
      <c r="G78" s="19"/>
      <c r="H78" s="19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19"/>
      <c r="G79" s="19"/>
      <c r="H79" s="19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19"/>
      <c r="G80" s="19"/>
      <c r="H80" s="19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19"/>
      <c r="G81" s="19"/>
      <c r="H81" s="19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19"/>
      <c r="G82" s="19"/>
      <c r="H82" s="19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19"/>
      <c r="G83" s="19"/>
      <c r="H83" s="19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19"/>
      <c r="G84" s="19"/>
      <c r="H84" s="19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19"/>
      <c r="G85" s="19"/>
      <c r="H85" s="19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19"/>
      <c r="G86" s="19"/>
      <c r="H86" s="19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19"/>
      <c r="G87" s="19"/>
      <c r="H87" s="19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19"/>
      <c r="G88" s="19"/>
      <c r="H88" s="19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19"/>
      <c r="G89" s="19"/>
      <c r="H89" s="19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19"/>
      <c r="G90" s="19"/>
      <c r="H90" s="19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19"/>
      <c r="G91" s="19"/>
      <c r="H91" s="19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19"/>
      <c r="G92" s="19"/>
      <c r="H92" s="19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19"/>
      <c r="G93" s="19"/>
      <c r="H93" s="19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19"/>
      <c r="G94" s="19"/>
      <c r="H94" s="19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19"/>
      <c r="G95" s="19"/>
      <c r="H95" s="19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19"/>
      <c r="G96" s="19"/>
      <c r="H96" s="19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19"/>
      <c r="G97" s="19"/>
      <c r="H97" s="19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19"/>
      <c r="G98" s="19"/>
      <c r="H98" s="19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19"/>
      <c r="G99" s="19"/>
      <c r="H99" s="1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19"/>
      <c r="G100" s="19"/>
      <c r="H100" s="19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19"/>
      <c r="G101" s="19"/>
      <c r="H101" s="1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19"/>
      <c r="G102" s="19"/>
      <c r="H102" s="19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19"/>
      <c r="G103" s="19"/>
      <c r="H103" s="1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19"/>
      <c r="G104" s="19"/>
      <c r="H104" s="1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19"/>
      <c r="G105" s="19"/>
      <c r="H105" s="19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19"/>
      <c r="G106" s="19"/>
      <c r="H106" s="19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19"/>
      <c r="G107" s="19"/>
      <c r="H107" s="19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19"/>
      <c r="G108" s="19"/>
      <c r="H108" s="19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19"/>
      <c r="G109" s="19"/>
      <c r="H109" s="19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19"/>
      <c r="G110" s="19"/>
      <c r="H110" s="19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19"/>
      <c r="G111" s="19"/>
      <c r="H111" s="19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19"/>
      <c r="G112" s="19"/>
      <c r="H112" s="19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19"/>
      <c r="G113" s="19"/>
      <c r="H113" s="19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19"/>
      <c r="G114" s="19"/>
      <c r="H114" s="19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19"/>
      <c r="G115" s="19"/>
      <c r="H115" s="19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19"/>
      <c r="G116" s="19"/>
      <c r="H116" s="19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19"/>
      <c r="G117" s="19"/>
      <c r="H117" s="19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19"/>
      <c r="G118" s="19"/>
      <c r="H118" s="19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19"/>
      <c r="G119" s="19"/>
      <c r="H119" s="19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19"/>
      <c r="G120" s="19"/>
      <c r="H120" s="19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19"/>
      <c r="G121" s="19"/>
      <c r="H121" s="19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19"/>
      <c r="G122" s="19"/>
      <c r="H122" s="19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19"/>
      <c r="G123" s="19"/>
      <c r="H123" s="19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19"/>
      <c r="G124" s="19"/>
      <c r="H124" s="19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19"/>
      <c r="G125" s="19"/>
      <c r="H125" s="19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19"/>
      <c r="G126" s="19"/>
      <c r="H126" s="19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19"/>
      <c r="G127" s="19"/>
      <c r="H127" s="19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19"/>
      <c r="G128" s="19"/>
      <c r="H128" s="19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19"/>
      <c r="G129" s="19"/>
      <c r="H129" s="19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19"/>
      <c r="G130" s="19"/>
      <c r="H130" s="19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19"/>
      <c r="G131" s="19"/>
      <c r="H131" s="19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19"/>
      <c r="G132" s="19"/>
      <c r="H132" s="19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19"/>
      <c r="G133" s="19"/>
      <c r="H133" s="19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19"/>
      <c r="G134" s="19"/>
      <c r="H134" s="19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19"/>
      <c r="G135" s="19"/>
      <c r="H135" s="19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19"/>
      <c r="G136" s="19"/>
      <c r="H136" s="19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19"/>
      <c r="G137" s="19"/>
      <c r="H137" s="19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19"/>
      <c r="G138" s="19"/>
      <c r="H138" s="19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19"/>
      <c r="G139" s="19"/>
      <c r="H139" s="19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19"/>
      <c r="G140" s="19"/>
      <c r="H140" s="19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19"/>
      <c r="G141" s="19"/>
      <c r="H141" s="19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19"/>
      <c r="G142" s="19"/>
      <c r="H142" s="19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19"/>
      <c r="G143" s="19"/>
      <c r="H143" s="19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19"/>
      <c r="G144" s="19"/>
      <c r="H144" s="19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19"/>
      <c r="G145" s="19"/>
      <c r="H145" s="19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19"/>
      <c r="G146" s="19"/>
      <c r="H146" s="19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19"/>
      <c r="G147" s="19"/>
      <c r="H147" s="19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19"/>
      <c r="G148" s="19"/>
      <c r="H148" s="19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19"/>
      <c r="G149" s="19"/>
      <c r="H149" s="19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19"/>
      <c r="G150" s="19"/>
      <c r="H150" s="19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19"/>
      <c r="G151" s="19"/>
      <c r="H151" s="19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19"/>
      <c r="G152" s="19"/>
      <c r="H152" s="1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19"/>
      <c r="G153" s="19"/>
      <c r="H153" s="19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19"/>
      <c r="G154" s="19"/>
      <c r="H154" s="19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19"/>
      <c r="G155" s="19"/>
      <c r="H155" s="19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19"/>
      <c r="G156" s="19"/>
      <c r="H156" s="19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19"/>
      <c r="G157" s="19"/>
      <c r="H157" s="19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19"/>
      <c r="G158" s="19"/>
      <c r="H158" s="19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19"/>
      <c r="G159" s="19"/>
      <c r="H159" s="19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19"/>
      <c r="G160" s="19"/>
      <c r="H160" s="19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19"/>
      <c r="G161" s="19"/>
      <c r="H161" s="19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19"/>
      <c r="G162" s="19"/>
      <c r="H162" s="19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19"/>
      <c r="G163" s="19"/>
      <c r="H163" s="19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19"/>
      <c r="G164" s="19"/>
      <c r="H164" s="19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19"/>
      <c r="G165" s="19"/>
      <c r="H165" s="19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19"/>
      <c r="G166" s="19"/>
      <c r="H166" s="19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19"/>
      <c r="G167" s="19"/>
      <c r="H167" s="19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19"/>
      <c r="G168" s="19"/>
      <c r="H168" s="19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19"/>
      <c r="G169" s="19"/>
      <c r="H169" s="19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19"/>
      <c r="G170" s="19"/>
      <c r="H170" s="19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19"/>
      <c r="G171" s="19"/>
      <c r="H171" s="19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19"/>
      <c r="G172" s="19"/>
      <c r="H172" s="19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19"/>
      <c r="G173" s="19"/>
      <c r="H173" s="19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19"/>
      <c r="G174" s="19"/>
      <c r="H174" s="19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19"/>
      <c r="G175" s="19"/>
      <c r="H175" s="19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19"/>
      <c r="G176" s="19"/>
      <c r="H176" s="19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19"/>
      <c r="G177" s="19"/>
      <c r="H177" s="19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19"/>
      <c r="G178" s="19"/>
      <c r="H178" s="19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19"/>
      <c r="G179" s="19"/>
      <c r="H179" s="19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19"/>
      <c r="G180" s="19"/>
      <c r="H180" s="19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19"/>
      <c r="G181" s="19"/>
      <c r="H181" s="19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19"/>
      <c r="G182" s="19"/>
      <c r="H182" s="19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19"/>
      <c r="G183" s="19"/>
      <c r="H183" s="19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19"/>
      <c r="G184" s="19"/>
      <c r="H184" s="19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19"/>
      <c r="G185" s="19"/>
      <c r="H185" s="19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19"/>
      <c r="G186" s="19"/>
      <c r="H186" s="19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19"/>
      <c r="G187" s="19"/>
      <c r="H187" s="19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19"/>
      <c r="G188" s="19"/>
      <c r="H188" s="19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19"/>
      <c r="G189" s="19"/>
      <c r="H189" s="19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19"/>
      <c r="G190" s="19"/>
      <c r="H190" s="19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19"/>
      <c r="G191" s="19"/>
      <c r="H191" s="19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19"/>
      <c r="G192" s="19"/>
      <c r="H192" s="19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19"/>
      <c r="G193" s="19"/>
      <c r="H193" s="19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19"/>
      <c r="G194" s="19"/>
      <c r="H194" s="19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19"/>
      <c r="G195" s="19"/>
      <c r="H195" s="19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19"/>
      <c r="G196" s="19"/>
      <c r="H196" s="19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19"/>
      <c r="G197" s="19"/>
      <c r="H197" s="19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19"/>
      <c r="G198" s="19"/>
      <c r="H198" s="19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19"/>
      <c r="G199" s="19"/>
      <c r="H199" s="19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19"/>
      <c r="G200" s="19"/>
      <c r="H200" s="19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19"/>
      <c r="G201" s="19"/>
      <c r="H201" s="19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19"/>
      <c r="G202" s="19"/>
      <c r="H202" s="19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19"/>
      <c r="G203" s="19"/>
      <c r="H203" s="19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19"/>
      <c r="G204" s="19"/>
      <c r="H204" s="19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19"/>
      <c r="G205" s="19"/>
      <c r="H205" s="19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19"/>
      <c r="G206" s="19"/>
      <c r="H206" s="19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19"/>
      <c r="G207" s="19"/>
      <c r="H207" s="19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19"/>
      <c r="G208" s="19"/>
      <c r="H208" s="19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19"/>
      <c r="G209" s="19"/>
      <c r="H209" s="19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19"/>
      <c r="G210" s="19"/>
      <c r="H210" s="19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19"/>
      <c r="G211" s="19"/>
      <c r="H211" s="19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19"/>
      <c r="G212" s="19"/>
      <c r="H212" s="19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19"/>
      <c r="G213" s="19"/>
      <c r="H213" s="19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19"/>
      <c r="G214" s="19"/>
      <c r="H214" s="19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19"/>
      <c r="G215" s="19"/>
      <c r="H215" s="19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19"/>
      <c r="G216" s="19"/>
      <c r="H216" s="19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19"/>
      <c r="G217" s="19"/>
      <c r="H217" s="19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19"/>
      <c r="G218" s="19"/>
      <c r="H218" s="19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19"/>
      <c r="G219" s="19"/>
      <c r="H219" s="19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19"/>
      <c r="G220" s="19"/>
      <c r="H220" s="19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19"/>
      <c r="G221" s="19"/>
      <c r="H221" s="19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19"/>
      <c r="G222" s="19"/>
      <c r="H222" s="19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19"/>
      <c r="G223" s="19"/>
      <c r="H223" s="19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19"/>
      <c r="G224" s="19"/>
      <c r="H224" s="19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19"/>
      <c r="G225" s="19"/>
      <c r="H225" s="19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19"/>
      <c r="G226" s="19"/>
      <c r="H226" s="19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19"/>
      <c r="G227" s="19"/>
      <c r="H227" s="19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19"/>
      <c r="G228" s="19"/>
      <c r="H228" s="19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19"/>
      <c r="G229" s="19"/>
      <c r="H229" s="19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19"/>
      <c r="G230" s="19"/>
      <c r="H230" s="19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19"/>
      <c r="G231" s="19"/>
      <c r="H231" s="19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19"/>
      <c r="G232" s="19"/>
      <c r="H232" s="19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19"/>
      <c r="G233" s="19"/>
      <c r="H233" s="19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19"/>
      <c r="G234" s="19"/>
      <c r="H234" s="19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19"/>
      <c r="G235" s="19"/>
      <c r="H235" s="19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19"/>
      <c r="G236" s="19"/>
      <c r="H236" s="19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19"/>
      <c r="G237" s="19"/>
      <c r="H237" s="19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19"/>
      <c r="G238" s="19"/>
      <c r="H238" s="19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19"/>
      <c r="G239" s="19"/>
      <c r="H239" s="19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19"/>
      <c r="G240" s="19"/>
      <c r="H240" s="19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19"/>
      <c r="G241" s="19"/>
      <c r="H241" s="19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19"/>
      <c r="G242" s="19"/>
      <c r="H242" s="19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19"/>
      <c r="G243" s="19"/>
      <c r="H243" s="19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19"/>
      <c r="G244" s="19"/>
      <c r="H244" s="19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19"/>
      <c r="G245" s="19"/>
      <c r="H245" s="19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19"/>
      <c r="G246" s="19"/>
      <c r="H246" s="19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19"/>
      <c r="G247" s="19"/>
      <c r="H247" s="19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19"/>
      <c r="G248" s="19"/>
      <c r="H248" s="19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19"/>
      <c r="G249" s="19"/>
      <c r="H249" s="19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19"/>
      <c r="G250" s="19"/>
      <c r="H250" s="19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19"/>
      <c r="G251" s="19"/>
      <c r="H251" s="19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19"/>
      <c r="G252" s="19"/>
      <c r="H252" s="19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19"/>
      <c r="G253" s="19"/>
      <c r="H253" s="19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19"/>
      <c r="G254" s="19"/>
      <c r="H254" s="19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19"/>
      <c r="G255" s="19"/>
      <c r="H255" s="19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19"/>
      <c r="G256" s="19"/>
      <c r="H256" s="19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19"/>
      <c r="G257" s="19"/>
      <c r="H257" s="19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19"/>
      <c r="G258" s="19"/>
      <c r="H258" s="19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19"/>
      <c r="G259" s="19"/>
      <c r="H259" s="19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19"/>
      <c r="G260" s="19"/>
      <c r="H260" s="19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19"/>
      <c r="G261" s="19"/>
      <c r="H261" s="19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19"/>
      <c r="G262" s="19"/>
      <c r="H262" s="19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19"/>
      <c r="G263" s="19"/>
      <c r="H263" s="19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19"/>
      <c r="G264" s="19"/>
      <c r="H264" s="19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19"/>
      <c r="G265" s="19"/>
      <c r="H265" s="19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19"/>
      <c r="G266" s="19"/>
      <c r="H266" s="19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19"/>
      <c r="G267" s="19"/>
      <c r="H267" s="19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19"/>
      <c r="G268" s="19"/>
      <c r="H268" s="19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19"/>
      <c r="G269" s="19"/>
      <c r="H269" s="19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19"/>
      <c r="G270" s="19"/>
      <c r="H270" s="19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19"/>
      <c r="G271" s="19"/>
      <c r="H271" s="19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19"/>
      <c r="G272" s="19"/>
      <c r="H272" s="19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19"/>
      <c r="G273" s="19"/>
      <c r="H273" s="19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19"/>
      <c r="G274" s="19"/>
      <c r="H274" s="19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19"/>
      <c r="G275" s="19"/>
      <c r="H275" s="19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19"/>
      <c r="G276" s="19"/>
      <c r="H276" s="19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19"/>
      <c r="G277" s="19"/>
      <c r="H277" s="19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19"/>
      <c r="G278" s="19"/>
      <c r="H278" s="19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19"/>
      <c r="G279" s="19"/>
      <c r="H279" s="19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19"/>
      <c r="G280" s="19"/>
      <c r="H280" s="19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19"/>
      <c r="G281" s="19"/>
      <c r="H281" s="19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19"/>
      <c r="G282" s="19"/>
      <c r="H282" s="19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19"/>
      <c r="G283" s="19"/>
      <c r="H283" s="19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19"/>
      <c r="G284" s="19"/>
      <c r="H284" s="19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19"/>
      <c r="G285" s="19"/>
      <c r="H285" s="19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19"/>
      <c r="G286" s="19"/>
      <c r="H286" s="19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19"/>
      <c r="G287" s="19"/>
      <c r="H287" s="19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19"/>
      <c r="G288" s="19"/>
      <c r="H288" s="19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19"/>
      <c r="G289" s="19"/>
      <c r="H289" s="19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19"/>
      <c r="G290" s="19"/>
      <c r="H290" s="19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19"/>
      <c r="G291" s="19"/>
      <c r="H291" s="19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19"/>
      <c r="G292" s="19"/>
      <c r="H292" s="19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19"/>
      <c r="G293" s="19"/>
      <c r="H293" s="19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19"/>
      <c r="G294" s="19"/>
      <c r="H294" s="19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19"/>
      <c r="G295" s="19"/>
      <c r="H295" s="19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19"/>
      <c r="G296" s="19"/>
      <c r="H296" s="19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19"/>
      <c r="G297" s="19"/>
      <c r="H297" s="19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19"/>
      <c r="G298" s="19"/>
      <c r="H298" s="19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19"/>
      <c r="G299" s="19"/>
      <c r="H299" s="19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19"/>
      <c r="G300" s="19"/>
      <c r="H300" s="19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19"/>
      <c r="G301" s="19"/>
      <c r="H301" s="19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19"/>
      <c r="G302" s="19"/>
      <c r="H302" s="19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19"/>
      <c r="G303" s="19"/>
      <c r="H303" s="19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19"/>
      <c r="G304" s="19"/>
      <c r="H304" s="19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19"/>
      <c r="G305" s="19"/>
      <c r="H305" s="19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19"/>
      <c r="G306" s="19"/>
      <c r="H306" s="19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19"/>
      <c r="G307" s="19"/>
      <c r="H307" s="19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19"/>
      <c r="G308" s="19"/>
      <c r="H308" s="19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19"/>
      <c r="G309" s="19"/>
      <c r="H309" s="19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19"/>
      <c r="G310" s="19"/>
      <c r="H310" s="19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19"/>
      <c r="G311" s="19"/>
      <c r="H311" s="19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19"/>
      <c r="G312" s="19"/>
      <c r="H312" s="19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19"/>
      <c r="G313" s="19"/>
      <c r="H313" s="19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19"/>
      <c r="G314" s="19"/>
      <c r="H314" s="19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19"/>
      <c r="G315" s="19"/>
      <c r="H315" s="19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19"/>
      <c r="G316" s="19"/>
      <c r="H316" s="19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19"/>
      <c r="G317" s="19"/>
      <c r="H317" s="19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19"/>
      <c r="G318" s="19"/>
      <c r="H318" s="19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19"/>
      <c r="G319" s="19"/>
      <c r="H319" s="19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19"/>
      <c r="G320" s="19"/>
      <c r="H320" s="19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19"/>
      <c r="G321" s="19"/>
      <c r="H321" s="19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19"/>
      <c r="G322" s="19"/>
      <c r="H322" s="19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19"/>
      <c r="G323" s="19"/>
      <c r="H323" s="19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19"/>
      <c r="G324" s="19"/>
      <c r="H324" s="19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19"/>
      <c r="G325" s="19"/>
      <c r="H325" s="19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19"/>
      <c r="G326" s="19"/>
      <c r="H326" s="19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19"/>
      <c r="G327" s="19"/>
      <c r="H327" s="19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19"/>
      <c r="G328" s="19"/>
      <c r="H328" s="19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19"/>
      <c r="G329" s="19"/>
      <c r="H329" s="19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19"/>
      <c r="G330" s="19"/>
      <c r="H330" s="19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19"/>
      <c r="G331" s="19"/>
      <c r="H331" s="19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19"/>
      <c r="G332" s="19"/>
      <c r="H332" s="19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19"/>
      <c r="G333" s="19"/>
      <c r="H333" s="19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19"/>
      <c r="G334" s="19"/>
      <c r="H334" s="19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19"/>
      <c r="G335" s="19"/>
      <c r="H335" s="19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19"/>
      <c r="G336" s="19"/>
      <c r="H336" s="19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19"/>
      <c r="G337" s="19"/>
      <c r="H337" s="19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19"/>
      <c r="G338" s="19"/>
      <c r="H338" s="19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19"/>
      <c r="G339" s="19"/>
      <c r="H339" s="19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19"/>
      <c r="G340" s="19"/>
      <c r="H340" s="19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19"/>
      <c r="G341" s="19"/>
      <c r="H341" s="19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19"/>
      <c r="G342" s="19"/>
      <c r="H342" s="19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19"/>
      <c r="G343" s="19"/>
      <c r="H343" s="19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19"/>
      <c r="G344" s="19"/>
      <c r="H344" s="19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19"/>
      <c r="G345" s="19"/>
      <c r="H345" s="19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19"/>
      <c r="G346" s="19"/>
      <c r="H346" s="19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19"/>
      <c r="G347" s="19"/>
      <c r="H347" s="19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19"/>
      <c r="G348" s="19"/>
      <c r="H348" s="19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19"/>
      <c r="G349" s="19"/>
      <c r="H349" s="19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19"/>
      <c r="G350" s="19"/>
      <c r="H350" s="19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19"/>
      <c r="G351" s="19"/>
      <c r="H351" s="19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19"/>
      <c r="G352" s="19"/>
      <c r="H352" s="19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19"/>
      <c r="G353" s="19"/>
      <c r="H353" s="19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19"/>
      <c r="G354" s="19"/>
      <c r="H354" s="19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19"/>
      <c r="G355" s="19"/>
      <c r="H355" s="19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19"/>
      <c r="G356" s="19"/>
      <c r="H356" s="19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19"/>
      <c r="G357" s="19"/>
      <c r="H357" s="19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19"/>
      <c r="G358" s="19"/>
      <c r="H358" s="19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19"/>
      <c r="G359" s="19"/>
      <c r="H359" s="19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19"/>
      <c r="G360" s="19"/>
      <c r="H360" s="19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19"/>
      <c r="G361" s="19"/>
      <c r="H361" s="19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19"/>
      <c r="G362" s="19"/>
      <c r="H362" s="19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19"/>
      <c r="G363" s="19"/>
      <c r="H363" s="19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19"/>
      <c r="G364" s="19"/>
      <c r="H364" s="19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19"/>
      <c r="G365" s="19"/>
      <c r="H365" s="19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19"/>
      <c r="G366" s="19"/>
      <c r="H366" s="19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19"/>
      <c r="G367" s="19"/>
      <c r="H367" s="19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19"/>
      <c r="G368" s="19"/>
      <c r="H368" s="19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19"/>
      <c r="G369" s="19"/>
      <c r="H369" s="19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19"/>
      <c r="G370" s="19"/>
      <c r="H370" s="19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19"/>
      <c r="G371" s="19"/>
      <c r="H371" s="19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19"/>
      <c r="G372" s="19"/>
      <c r="H372" s="19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19"/>
      <c r="G373" s="19"/>
      <c r="H373" s="19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19"/>
      <c r="G374" s="19"/>
      <c r="H374" s="19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19"/>
      <c r="G375" s="19"/>
      <c r="H375" s="19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19"/>
      <c r="G376" s="19"/>
      <c r="H376" s="19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19"/>
      <c r="G377" s="19"/>
      <c r="H377" s="19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19"/>
      <c r="G378" s="19"/>
      <c r="H378" s="19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19"/>
      <c r="G379" s="19"/>
      <c r="H379" s="19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19"/>
      <c r="G380" s="19"/>
      <c r="H380" s="19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19"/>
      <c r="G381" s="19"/>
      <c r="H381" s="19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19"/>
      <c r="G382" s="19"/>
      <c r="H382" s="19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19"/>
      <c r="G383" s="19"/>
      <c r="H383" s="19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19"/>
      <c r="G384" s="19"/>
      <c r="H384" s="19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19"/>
      <c r="G385" s="19"/>
      <c r="H385" s="19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19"/>
      <c r="G386" s="19"/>
      <c r="H386" s="19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19"/>
      <c r="G387" s="19"/>
      <c r="H387" s="19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19"/>
      <c r="G388" s="19"/>
      <c r="H388" s="19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19"/>
      <c r="G389" s="19"/>
      <c r="H389" s="19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19"/>
      <c r="G390" s="19"/>
      <c r="H390" s="19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19"/>
      <c r="G391" s="19"/>
      <c r="H391" s="19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19"/>
      <c r="G392" s="19"/>
      <c r="H392" s="19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19"/>
      <c r="G393" s="19"/>
      <c r="H393" s="19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19"/>
      <c r="G394" s="19"/>
      <c r="H394" s="19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19"/>
      <c r="G395" s="19"/>
      <c r="H395" s="19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19"/>
      <c r="G396" s="19"/>
      <c r="H396" s="19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19"/>
      <c r="G397" s="19"/>
      <c r="H397" s="19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19"/>
      <c r="G398" s="19"/>
      <c r="H398" s="19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19"/>
      <c r="G399" s="19"/>
      <c r="H399" s="19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19"/>
      <c r="G400" s="19"/>
      <c r="H400" s="19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19"/>
      <c r="G401" s="19"/>
      <c r="H401" s="19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19"/>
      <c r="G402" s="19"/>
      <c r="H402" s="19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19"/>
      <c r="G403" s="19"/>
      <c r="H403" s="19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19"/>
      <c r="G404" s="19"/>
      <c r="H404" s="19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19"/>
      <c r="G405" s="19"/>
      <c r="H405" s="19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19"/>
      <c r="G406" s="19"/>
      <c r="H406" s="19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19"/>
      <c r="G407" s="19"/>
      <c r="H407" s="19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19"/>
      <c r="G408" s="19"/>
      <c r="H408" s="19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19"/>
      <c r="G409" s="19"/>
      <c r="H409" s="19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19"/>
      <c r="G410" s="19"/>
      <c r="H410" s="19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19"/>
      <c r="G411" s="19"/>
      <c r="H411" s="19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19"/>
      <c r="G412" s="19"/>
      <c r="H412" s="19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19"/>
      <c r="G413" s="19"/>
      <c r="H413" s="19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19"/>
      <c r="G414" s="19"/>
      <c r="H414" s="19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19"/>
      <c r="G415" s="19"/>
      <c r="H415" s="19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19"/>
      <c r="G416" s="19"/>
      <c r="H416" s="19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19"/>
      <c r="G417" s="19"/>
      <c r="H417" s="19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19"/>
      <c r="G418" s="19"/>
      <c r="H418" s="19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19"/>
      <c r="G419" s="19"/>
      <c r="H419" s="19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19"/>
      <c r="G420" s="19"/>
      <c r="H420" s="19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19"/>
      <c r="G421" s="19"/>
      <c r="H421" s="19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19"/>
      <c r="G422" s="19"/>
      <c r="H422" s="19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19"/>
      <c r="G423" s="19"/>
      <c r="H423" s="19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19"/>
      <c r="G424" s="19"/>
      <c r="H424" s="19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19"/>
      <c r="G425" s="19"/>
      <c r="H425" s="19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19"/>
      <c r="G426" s="19"/>
      <c r="H426" s="19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19"/>
      <c r="G427" s="19"/>
      <c r="H427" s="19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19"/>
      <c r="G428" s="19"/>
      <c r="H428" s="19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19"/>
      <c r="G429" s="19"/>
      <c r="H429" s="19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19"/>
      <c r="G430" s="19"/>
      <c r="H430" s="19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19"/>
      <c r="G431" s="19"/>
      <c r="H431" s="19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19"/>
      <c r="G432" s="19"/>
      <c r="H432" s="19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19"/>
      <c r="G433" s="19"/>
      <c r="H433" s="19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19"/>
      <c r="G434" s="19"/>
      <c r="H434" s="19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19"/>
      <c r="G435" s="19"/>
      <c r="H435" s="19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19"/>
      <c r="G436" s="19"/>
      <c r="H436" s="19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19"/>
      <c r="G437" s="19"/>
      <c r="H437" s="19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19"/>
      <c r="G438" s="19"/>
      <c r="H438" s="19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19"/>
      <c r="G439" s="19"/>
      <c r="H439" s="19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19"/>
      <c r="G440" s="19"/>
      <c r="H440" s="19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19"/>
      <c r="G441" s="19"/>
      <c r="H441" s="19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19"/>
      <c r="G442" s="19"/>
      <c r="H442" s="19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19"/>
      <c r="G443" s="19"/>
      <c r="H443" s="19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19"/>
      <c r="G444" s="19"/>
      <c r="H444" s="19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19"/>
      <c r="G445" s="19"/>
      <c r="H445" s="19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19"/>
      <c r="G446" s="19"/>
      <c r="H446" s="19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19"/>
      <c r="G447" s="19"/>
      <c r="H447" s="19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19"/>
      <c r="G448" s="19"/>
      <c r="H448" s="19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19"/>
      <c r="G449" s="19"/>
      <c r="H449" s="19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19"/>
      <c r="G450" s="19"/>
      <c r="H450" s="19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19"/>
      <c r="G451" s="19"/>
      <c r="H451" s="19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19"/>
      <c r="G452" s="19"/>
      <c r="H452" s="19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19"/>
      <c r="G453" s="19"/>
      <c r="H453" s="19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19"/>
      <c r="G454" s="19"/>
      <c r="H454" s="19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19"/>
      <c r="G455" s="19"/>
      <c r="H455" s="19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19"/>
      <c r="G456" s="19"/>
      <c r="H456" s="19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19"/>
      <c r="G457" s="19"/>
      <c r="H457" s="19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19"/>
      <c r="G458" s="19"/>
      <c r="H458" s="19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19"/>
      <c r="G459" s="19"/>
      <c r="H459" s="19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19"/>
      <c r="G460" s="19"/>
      <c r="H460" s="19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19"/>
      <c r="G461" s="19"/>
      <c r="H461" s="19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19"/>
      <c r="G462" s="19"/>
      <c r="H462" s="19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19"/>
      <c r="G463" s="19"/>
      <c r="H463" s="19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19"/>
      <c r="G464" s="19"/>
      <c r="H464" s="19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19"/>
      <c r="G465" s="19"/>
      <c r="H465" s="19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19"/>
      <c r="G466" s="19"/>
      <c r="H466" s="19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19"/>
      <c r="G467" s="19"/>
      <c r="H467" s="19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19"/>
      <c r="G468" s="19"/>
      <c r="H468" s="19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19"/>
      <c r="G469" s="19"/>
      <c r="H469" s="19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19"/>
      <c r="G470" s="19"/>
      <c r="H470" s="19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19"/>
      <c r="G471" s="19"/>
      <c r="H471" s="19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19"/>
      <c r="G472" s="19"/>
      <c r="H472" s="19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19"/>
      <c r="G473" s="19"/>
      <c r="H473" s="19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19"/>
      <c r="G474" s="19"/>
      <c r="H474" s="19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19"/>
      <c r="G475" s="19"/>
      <c r="H475" s="19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19"/>
      <c r="G476" s="19"/>
      <c r="H476" s="19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19"/>
      <c r="G477" s="19"/>
      <c r="H477" s="19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19"/>
      <c r="G478" s="19"/>
      <c r="H478" s="19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19"/>
      <c r="G479" s="19"/>
      <c r="H479" s="19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19"/>
      <c r="G480" s="19"/>
      <c r="H480" s="19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19"/>
      <c r="G481" s="19"/>
      <c r="H481" s="19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19"/>
      <c r="G482" s="19"/>
      <c r="H482" s="19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19"/>
      <c r="G483" s="19"/>
      <c r="H483" s="19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19"/>
      <c r="G484" s="19"/>
      <c r="H484" s="19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19"/>
      <c r="G485" s="19"/>
      <c r="H485" s="19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19"/>
      <c r="G486" s="19"/>
      <c r="H486" s="19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19"/>
      <c r="G487" s="19"/>
      <c r="H487" s="19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19"/>
      <c r="G488" s="19"/>
      <c r="H488" s="19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19"/>
      <c r="G489" s="19"/>
      <c r="H489" s="19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19"/>
      <c r="G490" s="19"/>
      <c r="H490" s="19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19"/>
      <c r="G491" s="19"/>
      <c r="H491" s="19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19"/>
      <c r="G492" s="19"/>
      <c r="H492" s="19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19"/>
      <c r="G493" s="19"/>
      <c r="H493" s="19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19"/>
      <c r="G494" s="19"/>
      <c r="H494" s="19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19"/>
      <c r="G495" s="19"/>
      <c r="H495" s="19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19"/>
      <c r="G496" s="19"/>
      <c r="H496" s="19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19"/>
      <c r="G497" s="19"/>
      <c r="H497" s="19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19"/>
      <c r="G498" s="19"/>
      <c r="H498" s="19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19"/>
      <c r="G499" s="19"/>
      <c r="H499" s="19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19"/>
      <c r="G500" s="19"/>
      <c r="H500" s="19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19"/>
      <c r="G501" s="19"/>
      <c r="H501" s="19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19"/>
      <c r="G502" s="19"/>
      <c r="H502" s="19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19"/>
      <c r="G503" s="19"/>
      <c r="H503" s="19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19"/>
      <c r="G504" s="19"/>
      <c r="H504" s="19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19"/>
      <c r="G505" s="19"/>
      <c r="H505" s="19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19"/>
      <c r="G506" s="19"/>
      <c r="H506" s="19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19"/>
      <c r="G507" s="19"/>
      <c r="H507" s="19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19"/>
      <c r="G508" s="19"/>
      <c r="H508" s="19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19"/>
      <c r="G509" s="19"/>
      <c r="H509" s="19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19"/>
      <c r="G510" s="19"/>
      <c r="H510" s="19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19"/>
      <c r="G511" s="19"/>
      <c r="H511" s="19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19"/>
      <c r="G512" s="19"/>
      <c r="H512" s="19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19"/>
      <c r="G513" s="19"/>
      <c r="H513" s="19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19"/>
      <c r="G514" s="19"/>
      <c r="H514" s="19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19"/>
      <c r="G515" s="19"/>
      <c r="H515" s="19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19"/>
      <c r="G516" s="19"/>
      <c r="H516" s="19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19"/>
      <c r="G517" s="19"/>
      <c r="H517" s="19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19"/>
      <c r="G518" s="19"/>
      <c r="H518" s="19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19"/>
      <c r="G519" s="19"/>
      <c r="H519" s="19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19"/>
      <c r="G520" s="19"/>
      <c r="H520" s="19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19"/>
      <c r="G521" s="19"/>
      <c r="H521" s="19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19"/>
      <c r="G522" s="19"/>
      <c r="H522" s="19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19"/>
      <c r="G523" s="19"/>
      <c r="H523" s="19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19"/>
      <c r="G524" s="19"/>
      <c r="H524" s="19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19"/>
      <c r="G525" s="19"/>
      <c r="H525" s="19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19"/>
      <c r="G526" s="19"/>
      <c r="H526" s="19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19"/>
      <c r="G527" s="19"/>
      <c r="H527" s="19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19"/>
      <c r="G528" s="19"/>
      <c r="H528" s="19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19"/>
      <c r="G529" s="19"/>
      <c r="H529" s="19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19"/>
      <c r="G530" s="19"/>
      <c r="H530" s="19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19"/>
      <c r="G531" s="19"/>
      <c r="H531" s="19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19"/>
      <c r="G532" s="19"/>
      <c r="H532" s="19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19"/>
      <c r="G533" s="19"/>
      <c r="H533" s="19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19"/>
      <c r="G534" s="19"/>
      <c r="H534" s="19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19"/>
      <c r="G535" s="19"/>
      <c r="H535" s="19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19"/>
      <c r="G536" s="19"/>
      <c r="H536" s="19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19"/>
      <c r="G537" s="19"/>
      <c r="H537" s="19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19"/>
      <c r="G538" s="19"/>
      <c r="H538" s="19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19"/>
      <c r="G539" s="19"/>
      <c r="H539" s="19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19"/>
      <c r="G540" s="19"/>
      <c r="H540" s="19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19"/>
      <c r="G541" s="19"/>
      <c r="H541" s="19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19"/>
      <c r="G542" s="19"/>
      <c r="H542" s="19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19"/>
      <c r="G543" s="19"/>
      <c r="H543" s="19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19"/>
      <c r="G544" s="19"/>
      <c r="H544" s="19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19"/>
      <c r="G545" s="19"/>
      <c r="H545" s="19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19"/>
      <c r="G546" s="19"/>
      <c r="H546" s="19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19"/>
      <c r="G547" s="19"/>
      <c r="H547" s="19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19"/>
      <c r="G548" s="19"/>
      <c r="H548" s="19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19"/>
      <c r="G549" s="19"/>
      <c r="H549" s="19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19"/>
      <c r="G550" s="19"/>
      <c r="H550" s="19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19"/>
      <c r="G551" s="19"/>
      <c r="H551" s="19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19"/>
      <c r="G552" s="19"/>
      <c r="H552" s="19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19"/>
      <c r="G553" s="19"/>
      <c r="H553" s="19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19"/>
      <c r="G554" s="19"/>
      <c r="H554" s="19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19"/>
      <c r="G555" s="19"/>
      <c r="H555" s="19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19"/>
      <c r="G556" s="19"/>
      <c r="H556" s="19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19"/>
      <c r="G557" s="19"/>
      <c r="H557" s="19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19"/>
      <c r="G558" s="19"/>
      <c r="H558" s="19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19"/>
      <c r="G559" s="19"/>
      <c r="H559" s="19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19"/>
      <c r="G560" s="19"/>
      <c r="H560" s="19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19"/>
      <c r="G561" s="19"/>
      <c r="H561" s="19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19"/>
      <c r="G562" s="19"/>
      <c r="H562" s="19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19"/>
      <c r="G563" s="19"/>
      <c r="H563" s="19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19"/>
      <c r="G564" s="19"/>
      <c r="H564" s="19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19"/>
      <c r="G565" s="19"/>
      <c r="H565" s="19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19"/>
      <c r="G566" s="19"/>
      <c r="H566" s="19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19"/>
      <c r="G567" s="19"/>
      <c r="H567" s="19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19"/>
      <c r="G568" s="19"/>
      <c r="H568" s="19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19"/>
      <c r="G569" s="19"/>
      <c r="H569" s="19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19"/>
      <c r="G570" s="19"/>
      <c r="H570" s="19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19"/>
      <c r="G571" s="19"/>
      <c r="H571" s="19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19"/>
      <c r="G572" s="19"/>
      <c r="H572" s="19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19"/>
      <c r="G573" s="19"/>
      <c r="H573" s="19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19"/>
      <c r="G574" s="19"/>
      <c r="H574" s="19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19"/>
      <c r="G575" s="19"/>
      <c r="H575" s="19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19"/>
      <c r="G576" s="19"/>
      <c r="H576" s="19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19"/>
      <c r="G577" s="19"/>
      <c r="H577" s="19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19"/>
      <c r="G578" s="19"/>
      <c r="H578" s="19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19"/>
      <c r="G579" s="19"/>
      <c r="H579" s="19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19"/>
      <c r="G580" s="19"/>
      <c r="H580" s="19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19"/>
      <c r="G581" s="19"/>
      <c r="H581" s="19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19"/>
      <c r="G582" s="19"/>
      <c r="H582" s="19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19"/>
      <c r="G583" s="19"/>
      <c r="H583" s="19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19"/>
      <c r="G584" s="19"/>
      <c r="H584" s="19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19"/>
      <c r="G585" s="19"/>
      <c r="H585" s="19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19"/>
      <c r="G586" s="19"/>
      <c r="H586" s="19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19"/>
      <c r="G587" s="19"/>
      <c r="H587" s="19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19"/>
      <c r="G588" s="19"/>
      <c r="H588" s="19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19"/>
      <c r="G589" s="19"/>
      <c r="H589" s="19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19"/>
      <c r="G590" s="19"/>
      <c r="H590" s="19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19"/>
      <c r="G591" s="19"/>
      <c r="H591" s="19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19"/>
      <c r="G592" s="19"/>
      <c r="H592" s="19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19"/>
      <c r="G593" s="19"/>
      <c r="H593" s="19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19"/>
      <c r="G594" s="19"/>
      <c r="H594" s="19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19"/>
      <c r="G595" s="19"/>
      <c r="H595" s="19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19"/>
      <c r="G596" s="19"/>
      <c r="H596" s="19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19"/>
      <c r="G597" s="19"/>
      <c r="H597" s="19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19"/>
      <c r="G598" s="19"/>
      <c r="H598" s="19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19"/>
      <c r="G599" s="19"/>
      <c r="H599" s="19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19"/>
      <c r="G600" s="19"/>
      <c r="H600" s="19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19"/>
      <c r="G601" s="19"/>
      <c r="H601" s="19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19"/>
      <c r="G602" s="19"/>
      <c r="H602" s="19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19"/>
      <c r="G603" s="19"/>
      <c r="H603" s="19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19"/>
      <c r="G604" s="19"/>
      <c r="H604" s="19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19"/>
      <c r="G605" s="19"/>
      <c r="H605" s="19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19"/>
      <c r="G606" s="19"/>
      <c r="H606" s="19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19"/>
      <c r="G607" s="19"/>
      <c r="H607" s="19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19"/>
      <c r="G608" s="19"/>
      <c r="H608" s="19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19"/>
      <c r="G609" s="19"/>
      <c r="H609" s="19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19"/>
      <c r="G610" s="19"/>
      <c r="H610" s="19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19"/>
      <c r="G611" s="19"/>
      <c r="H611" s="19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19"/>
      <c r="G612" s="19"/>
      <c r="H612" s="19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19"/>
      <c r="G613" s="19"/>
      <c r="H613" s="19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19"/>
      <c r="G614" s="19"/>
      <c r="H614" s="19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19"/>
      <c r="G615" s="19"/>
      <c r="H615" s="19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19"/>
      <c r="G616" s="19"/>
      <c r="H616" s="19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19"/>
      <c r="G617" s="19"/>
      <c r="H617" s="19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19"/>
      <c r="G618" s="19"/>
      <c r="H618" s="19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19"/>
      <c r="G619" s="19"/>
      <c r="H619" s="19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19"/>
      <c r="G620" s="19"/>
      <c r="H620" s="19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19"/>
      <c r="G621" s="19"/>
      <c r="H621" s="19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19"/>
      <c r="G622" s="19"/>
      <c r="H622" s="19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19"/>
      <c r="G623" s="19"/>
      <c r="H623" s="19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19"/>
      <c r="G624" s="19"/>
      <c r="H624" s="19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19"/>
      <c r="G625" s="19"/>
      <c r="H625" s="19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19"/>
      <c r="G626" s="19"/>
      <c r="H626" s="19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19"/>
      <c r="G627" s="19"/>
      <c r="H627" s="19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19"/>
      <c r="G628" s="19"/>
      <c r="H628" s="19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19"/>
      <c r="G629" s="19"/>
      <c r="H629" s="19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19"/>
      <c r="G630" s="19"/>
      <c r="H630" s="19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19"/>
      <c r="G631" s="19"/>
      <c r="H631" s="19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19"/>
      <c r="G632" s="19"/>
      <c r="H632" s="19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19"/>
      <c r="G633" s="19"/>
      <c r="H633" s="19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19"/>
      <c r="G634" s="19"/>
      <c r="H634" s="19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19"/>
      <c r="G635" s="19"/>
      <c r="H635" s="19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19"/>
      <c r="G636" s="19"/>
      <c r="H636" s="19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19"/>
      <c r="G637" s="19"/>
      <c r="H637" s="19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19"/>
      <c r="G638" s="19"/>
      <c r="H638" s="19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19"/>
      <c r="G639" s="19"/>
      <c r="H639" s="19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19"/>
      <c r="G640" s="19"/>
      <c r="H640" s="19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19"/>
      <c r="G641" s="19"/>
      <c r="H641" s="19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19"/>
      <c r="G642" s="19"/>
      <c r="H642" s="19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19"/>
      <c r="G643" s="19"/>
      <c r="H643" s="19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19"/>
      <c r="G644" s="19"/>
      <c r="H644" s="19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19"/>
      <c r="G645" s="19"/>
      <c r="H645" s="19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19"/>
      <c r="G646" s="19"/>
      <c r="H646" s="19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19"/>
      <c r="G647" s="19"/>
      <c r="H647" s="19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19"/>
      <c r="G648" s="19"/>
      <c r="H648" s="19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19"/>
      <c r="G649" s="19"/>
      <c r="H649" s="19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19"/>
      <c r="G650" s="19"/>
      <c r="H650" s="19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19"/>
      <c r="G651" s="19"/>
      <c r="H651" s="19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19"/>
      <c r="G652" s="19"/>
      <c r="H652" s="19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19"/>
      <c r="G653" s="19"/>
      <c r="H653" s="19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19"/>
      <c r="G654" s="19"/>
      <c r="H654" s="19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19"/>
      <c r="G655" s="19"/>
      <c r="H655" s="19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19"/>
      <c r="G656" s="19"/>
      <c r="H656" s="19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19"/>
      <c r="G657" s="19"/>
      <c r="H657" s="19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19"/>
      <c r="G658" s="19"/>
      <c r="H658" s="19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19"/>
      <c r="G659" s="19"/>
      <c r="H659" s="19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19"/>
      <c r="G660" s="19"/>
      <c r="H660" s="19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19"/>
      <c r="G661" s="19"/>
      <c r="H661" s="19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19"/>
      <c r="G662" s="19"/>
      <c r="H662" s="19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19"/>
      <c r="G663" s="19"/>
      <c r="H663" s="19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19"/>
      <c r="G664" s="19"/>
      <c r="H664" s="19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19"/>
      <c r="G665" s="19"/>
      <c r="H665" s="19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19"/>
      <c r="G666" s="19"/>
      <c r="H666" s="19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19"/>
      <c r="G667" s="19"/>
      <c r="H667" s="19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19"/>
      <c r="G668" s="19"/>
      <c r="H668" s="19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19"/>
      <c r="G669" s="19"/>
      <c r="H669" s="19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19"/>
      <c r="G670" s="19"/>
      <c r="H670" s="19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19"/>
      <c r="G671" s="19"/>
      <c r="H671" s="19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19"/>
      <c r="G672" s="19"/>
      <c r="H672" s="19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19"/>
      <c r="G673" s="19"/>
      <c r="H673" s="19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19"/>
      <c r="G674" s="19"/>
      <c r="H674" s="19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19"/>
      <c r="G675" s="19"/>
      <c r="H675" s="19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19"/>
      <c r="G676" s="19"/>
      <c r="H676" s="19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19"/>
      <c r="G677" s="19"/>
      <c r="H677" s="19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19"/>
      <c r="G678" s="19"/>
      <c r="H678" s="19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19"/>
      <c r="G679" s="19"/>
      <c r="H679" s="19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19"/>
      <c r="G680" s="19"/>
      <c r="H680" s="19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19"/>
      <c r="G681" s="19"/>
      <c r="H681" s="19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19"/>
      <c r="G682" s="19"/>
      <c r="H682" s="19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19"/>
      <c r="G683" s="19"/>
      <c r="H683" s="19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19"/>
      <c r="G684" s="19"/>
      <c r="H684" s="19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19"/>
      <c r="G685" s="19"/>
      <c r="H685" s="19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19"/>
      <c r="G686" s="19"/>
      <c r="H686" s="19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19"/>
      <c r="G687" s="19"/>
      <c r="H687" s="19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19"/>
      <c r="G688" s="19"/>
      <c r="H688" s="19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19"/>
      <c r="G689" s="19"/>
      <c r="H689" s="19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19"/>
      <c r="G690" s="19"/>
      <c r="H690" s="19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19"/>
      <c r="G691" s="19"/>
      <c r="H691" s="19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19"/>
      <c r="G692" s="19"/>
      <c r="H692" s="19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19"/>
      <c r="G693" s="19"/>
      <c r="H693" s="19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19"/>
      <c r="G694" s="19"/>
      <c r="H694" s="19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19"/>
      <c r="G695" s="19"/>
      <c r="H695" s="19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19"/>
      <c r="G696" s="19"/>
      <c r="H696" s="19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19"/>
      <c r="G697" s="19"/>
      <c r="H697" s="19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19"/>
      <c r="G698" s="19"/>
      <c r="H698" s="19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19"/>
      <c r="G699" s="19"/>
      <c r="H699" s="19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19"/>
      <c r="G700" s="19"/>
      <c r="H700" s="19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19"/>
      <c r="G701" s="19"/>
      <c r="H701" s="19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19"/>
      <c r="G702" s="19"/>
      <c r="H702" s="19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19"/>
      <c r="G703" s="19"/>
      <c r="H703" s="19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19"/>
      <c r="G704" s="19"/>
      <c r="H704" s="19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19"/>
      <c r="G705" s="19"/>
      <c r="H705" s="19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19"/>
      <c r="G706" s="19"/>
      <c r="H706" s="19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19"/>
      <c r="G707" s="19"/>
      <c r="H707" s="19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19"/>
      <c r="G708" s="19"/>
      <c r="H708" s="19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19"/>
      <c r="G709" s="19"/>
      <c r="H709" s="19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19"/>
      <c r="G710" s="19"/>
      <c r="H710" s="19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19"/>
      <c r="G711" s="19"/>
      <c r="H711" s="19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19"/>
      <c r="G712" s="19"/>
      <c r="H712" s="19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19"/>
      <c r="G713" s="19"/>
      <c r="H713" s="19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19"/>
      <c r="G714" s="19"/>
      <c r="H714" s="19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19"/>
      <c r="G715" s="19"/>
      <c r="H715" s="19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19"/>
      <c r="G716" s="19"/>
      <c r="H716" s="19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19"/>
      <c r="G717" s="19"/>
      <c r="H717" s="19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19"/>
      <c r="G718" s="19"/>
      <c r="H718" s="19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19"/>
      <c r="G719" s="19"/>
      <c r="H719" s="19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19"/>
      <c r="G720" s="19"/>
      <c r="H720" s="19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19"/>
      <c r="G721" s="19"/>
      <c r="H721" s="19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19"/>
      <c r="G722" s="19"/>
      <c r="H722" s="19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19"/>
      <c r="G723" s="19"/>
      <c r="H723" s="19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19"/>
      <c r="G724" s="19"/>
      <c r="H724" s="19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19"/>
      <c r="G725" s="19"/>
      <c r="H725" s="19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19"/>
      <c r="G726" s="19"/>
      <c r="H726" s="19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19"/>
      <c r="G727" s="19"/>
      <c r="H727" s="19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19"/>
      <c r="G728" s="19"/>
      <c r="H728" s="19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19"/>
      <c r="G729" s="19"/>
      <c r="H729" s="19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19"/>
      <c r="G730" s="19"/>
      <c r="H730" s="19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19"/>
      <c r="G731" s="19"/>
      <c r="H731" s="19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19"/>
      <c r="G732" s="19"/>
      <c r="H732" s="19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19"/>
      <c r="G733" s="19"/>
      <c r="H733" s="19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19"/>
      <c r="G734" s="19"/>
      <c r="H734" s="19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19"/>
      <c r="G735" s="19"/>
      <c r="H735" s="19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19"/>
      <c r="G736" s="19"/>
      <c r="H736" s="19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19"/>
      <c r="G737" s="19"/>
      <c r="H737" s="19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19"/>
      <c r="G738" s="19"/>
      <c r="H738" s="19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19"/>
      <c r="G739" s="19"/>
      <c r="H739" s="19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19"/>
      <c r="G740" s="19"/>
      <c r="H740" s="19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19"/>
      <c r="G741" s="19"/>
      <c r="H741" s="19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19"/>
      <c r="G742" s="19"/>
      <c r="H742" s="19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19"/>
      <c r="G743" s="19"/>
      <c r="H743" s="19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19"/>
      <c r="G744" s="19"/>
      <c r="H744" s="19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19"/>
      <c r="G745" s="19"/>
      <c r="H745" s="19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19"/>
      <c r="G746" s="19"/>
      <c r="H746" s="19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19"/>
      <c r="G747" s="19"/>
      <c r="H747" s="19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19"/>
      <c r="G748" s="19"/>
      <c r="H748" s="19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19"/>
      <c r="G749" s="19"/>
      <c r="H749" s="19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19"/>
      <c r="G750" s="19"/>
      <c r="H750" s="19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19"/>
      <c r="G751" s="19"/>
      <c r="H751" s="19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19"/>
      <c r="G752" s="19"/>
      <c r="H752" s="19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19"/>
      <c r="G753" s="19"/>
      <c r="H753" s="19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19"/>
      <c r="G754" s="19"/>
      <c r="H754" s="19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19"/>
      <c r="G755" s="19"/>
      <c r="H755" s="19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19"/>
      <c r="G756" s="19"/>
      <c r="H756" s="19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19"/>
      <c r="G757" s="19"/>
      <c r="H757" s="19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19"/>
      <c r="G758" s="19"/>
      <c r="H758" s="19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19"/>
      <c r="G759" s="19"/>
      <c r="H759" s="19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19"/>
      <c r="G760" s="19"/>
      <c r="H760" s="19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19"/>
      <c r="G761" s="19"/>
      <c r="H761" s="19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19"/>
      <c r="G762" s="19"/>
      <c r="H762" s="19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19"/>
      <c r="G763" s="19"/>
      <c r="H763" s="19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19"/>
      <c r="G764" s="19"/>
      <c r="H764" s="19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19"/>
      <c r="G765" s="19"/>
      <c r="H765" s="19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19"/>
      <c r="G766" s="19"/>
      <c r="H766" s="19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19"/>
      <c r="G767" s="19"/>
      <c r="H767" s="19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19"/>
      <c r="G768" s="19"/>
      <c r="H768" s="19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19"/>
      <c r="G769" s="19"/>
      <c r="H769" s="19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19"/>
      <c r="G770" s="19"/>
      <c r="H770" s="19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19"/>
      <c r="G771" s="19"/>
      <c r="H771" s="19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19"/>
      <c r="G772" s="19"/>
      <c r="H772" s="19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19"/>
      <c r="G773" s="19"/>
      <c r="H773" s="19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19"/>
      <c r="G774" s="19"/>
      <c r="H774" s="19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19"/>
      <c r="G775" s="19"/>
      <c r="H775" s="19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19"/>
      <c r="G776" s="19"/>
      <c r="H776" s="19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19"/>
      <c r="G777" s="19"/>
      <c r="H777" s="19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19"/>
      <c r="G778" s="19"/>
      <c r="H778" s="19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19"/>
      <c r="G779" s="19"/>
      <c r="H779" s="19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19"/>
      <c r="G780" s="19"/>
      <c r="H780" s="19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19"/>
      <c r="G781" s="19"/>
      <c r="H781" s="19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19"/>
      <c r="G782" s="19"/>
      <c r="H782" s="19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19"/>
      <c r="G783" s="19"/>
      <c r="H783" s="19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19"/>
      <c r="G784" s="19"/>
      <c r="H784" s="19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19"/>
      <c r="G785" s="19"/>
      <c r="H785" s="19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19"/>
      <c r="G786" s="19"/>
      <c r="H786" s="19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19"/>
      <c r="G787" s="19"/>
      <c r="H787" s="19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19"/>
      <c r="G788" s="19"/>
      <c r="H788" s="19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19"/>
      <c r="G789" s="19"/>
      <c r="H789" s="19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19"/>
      <c r="G790" s="19"/>
      <c r="H790" s="19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19"/>
      <c r="G791" s="19"/>
      <c r="H791" s="19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19"/>
      <c r="G792" s="19"/>
      <c r="H792" s="19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19"/>
      <c r="G793" s="19"/>
      <c r="H793" s="19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19"/>
      <c r="G794" s="19"/>
      <c r="H794" s="19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19"/>
      <c r="G795" s="19"/>
      <c r="H795" s="19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19"/>
      <c r="G796" s="19"/>
      <c r="H796" s="19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19"/>
      <c r="G797" s="19"/>
      <c r="H797" s="19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19"/>
      <c r="G798" s="19"/>
      <c r="H798" s="19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19"/>
      <c r="G799" s="19"/>
      <c r="H799" s="19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19"/>
      <c r="G800" s="19"/>
      <c r="H800" s="19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19"/>
      <c r="G801" s="19"/>
      <c r="H801" s="19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19"/>
      <c r="G802" s="19"/>
      <c r="H802" s="19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19"/>
      <c r="G803" s="19"/>
      <c r="H803" s="19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19"/>
      <c r="G804" s="19"/>
      <c r="H804" s="19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19"/>
      <c r="G805" s="19"/>
      <c r="H805" s="19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19"/>
      <c r="G806" s="19"/>
      <c r="H806" s="19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19"/>
      <c r="G807" s="19"/>
      <c r="H807" s="19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19"/>
      <c r="G808" s="19"/>
      <c r="H808" s="19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19"/>
      <c r="G809" s="19"/>
      <c r="H809" s="19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19"/>
      <c r="G810" s="19"/>
      <c r="H810" s="19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19"/>
      <c r="G811" s="19"/>
      <c r="H811" s="19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19"/>
      <c r="G812" s="19"/>
      <c r="H812" s="19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19"/>
      <c r="G813" s="19"/>
      <c r="H813" s="19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19"/>
      <c r="G814" s="19"/>
      <c r="H814" s="19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19"/>
      <c r="G815" s="19"/>
      <c r="H815" s="19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19"/>
      <c r="G816" s="19"/>
      <c r="H816" s="19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19"/>
      <c r="G817" s="19"/>
      <c r="H817" s="19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19"/>
      <c r="G818" s="19"/>
      <c r="H818" s="19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19"/>
      <c r="G819" s="19"/>
      <c r="H819" s="19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19"/>
      <c r="G820" s="19"/>
      <c r="H820" s="19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19"/>
      <c r="G821" s="19"/>
      <c r="H821" s="19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19"/>
      <c r="G822" s="19"/>
      <c r="H822" s="19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19"/>
      <c r="G823" s="19"/>
      <c r="H823" s="19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19"/>
      <c r="G824" s="19"/>
      <c r="H824" s="19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19"/>
      <c r="G825" s="19"/>
      <c r="H825" s="19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19"/>
      <c r="G826" s="19"/>
      <c r="H826" s="19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19"/>
      <c r="G827" s="19"/>
      <c r="H827" s="19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19"/>
      <c r="G828" s="19"/>
      <c r="H828" s="19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19"/>
      <c r="G829" s="19"/>
      <c r="H829" s="19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19"/>
      <c r="G830" s="19"/>
      <c r="H830" s="19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19"/>
      <c r="G831" s="19"/>
      <c r="H831" s="19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19"/>
      <c r="G832" s="19"/>
      <c r="H832" s="19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19"/>
      <c r="G833" s="19"/>
      <c r="H833" s="19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19"/>
      <c r="G834" s="19"/>
      <c r="H834" s="19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19"/>
      <c r="G835" s="19"/>
      <c r="H835" s="19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19"/>
      <c r="G836" s="19"/>
      <c r="H836" s="19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19"/>
      <c r="G837" s="19"/>
      <c r="H837" s="19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19"/>
      <c r="G838" s="19"/>
      <c r="H838" s="19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19"/>
      <c r="G839" s="19"/>
      <c r="H839" s="19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19"/>
      <c r="G840" s="19"/>
      <c r="H840" s="19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19"/>
      <c r="G841" s="19"/>
      <c r="H841" s="19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19"/>
      <c r="G842" s="19"/>
      <c r="H842" s="19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19"/>
      <c r="G843" s="19"/>
      <c r="H843" s="19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19"/>
      <c r="G844" s="19"/>
      <c r="H844" s="19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19"/>
      <c r="G845" s="19"/>
      <c r="H845" s="19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19"/>
      <c r="G846" s="19"/>
      <c r="H846" s="19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19"/>
      <c r="G847" s="19"/>
      <c r="H847" s="19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19"/>
      <c r="G848" s="19"/>
      <c r="H848" s="19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19"/>
      <c r="G849" s="19"/>
      <c r="H849" s="19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19"/>
      <c r="G850" s="19"/>
      <c r="H850" s="19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19"/>
      <c r="G851" s="19"/>
      <c r="H851" s="19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19"/>
      <c r="G852" s="19"/>
      <c r="H852" s="19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19"/>
      <c r="G853" s="19"/>
      <c r="H853" s="19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19"/>
      <c r="G854" s="19"/>
      <c r="H854" s="19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19"/>
      <c r="G855" s="19"/>
      <c r="H855" s="19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19"/>
      <c r="G856" s="19"/>
      <c r="H856" s="19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19"/>
      <c r="G857" s="19"/>
      <c r="H857" s="19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19"/>
      <c r="G858" s="19"/>
      <c r="H858" s="19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19"/>
      <c r="G859" s="19"/>
      <c r="H859" s="19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19"/>
      <c r="G860" s="19"/>
      <c r="H860" s="19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19"/>
      <c r="G861" s="19"/>
      <c r="H861" s="19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19"/>
      <c r="G862" s="19"/>
      <c r="H862" s="19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19"/>
      <c r="G863" s="19"/>
      <c r="H863" s="19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19"/>
      <c r="G864" s="19"/>
      <c r="H864" s="19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19"/>
      <c r="G865" s="19"/>
      <c r="H865" s="19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19"/>
      <c r="G866" s="19"/>
      <c r="H866" s="19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19"/>
      <c r="G867" s="19"/>
      <c r="H867" s="19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19"/>
      <c r="G868" s="19"/>
      <c r="H868" s="19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19"/>
      <c r="G869" s="19"/>
      <c r="H869" s="19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19"/>
      <c r="G870" s="19"/>
      <c r="H870" s="19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19"/>
      <c r="G871" s="19"/>
      <c r="H871" s="19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19"/>
      <c r="G872" s="19"/>
      <c r="H872" s="19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19"/>
      <c r="G873" s="19"/>
      <c r="H873" s="19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19"/>
      <c r="G874" s="19"/>
      <c r="H874" s="19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19"/>
      <c r="G875" s="19"/>
      <c r="H875" s="19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19"/>
      <c r="G876" s="19"/>
      <c r="H876" s="19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19"/>
      <c r="G877" s="19"/>
      <c r="H877" s="19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19"/>
      <c r="G878" s="19"/>
      <c r="H878" s="19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19"/>
      <c r="G879" s="19"/>
      <c r="H879" s="19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19"/>
      <c r="G880" s="19"/>
      <c r="H880" s="19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19"/>
      <c r="G881" s="19"/>
      <c r="H881" s="19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19"/>
      <c r="G882" s="19"/>
      <c r="H882" s="19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19"/>
      <c r="G883" s="19"/>
      <c r="H883" s="19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19"/>
      <c r="G884" s="19"/>
      <c r="H884" s="19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19"/>
      <c r="G885" s="19"/>
      <c r="H885" s="19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19"/>
      <c r="G886" s="19"/>
      <c r="H886" s="19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19"/>
      <c r="G887" s="19"/>
      <c r="H887" s="19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19"/>
      <c r="G888" s="19"/>
      <c r="H888" s="19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19"/>
      <c r="G889" s="19"/>
      <c r="H889" s="19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19"/>
      <c r="G890" s="19"/>
      <c r="H890" s="19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19"/>
      <c r="G891" s="19"/>
      <c r="H891" s="19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19"/>
      <c r="G892" s="19"/>
      <c r="H892" s="19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19"/>
      <c r="G893" s="19"/>
      <c r="H893" s="19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19"/>
      <c r="G894" s="19"/>
      <c r="H894" s="19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19"/>
      <c r="G895" s="19"/>
      <c r="H895" s="19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19"/>
      <c r="G896" s="19"/>
      <c r="H896" s="19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19"/>
      <c r="G897" s="19"/>
      <c r="H897" s="19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19"/>
      <c r="G898" s="19"/>
      <c r="H898" s="19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19"/>
      <c r="G899" s="19"/>
      <c r="H899" s="19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19"/>
      <c r="G900" s="19"/>
      <c r="H900" s="19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19"/>
      <c r="G901" s="19"/>
      <c r="H901" s="19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19"/>
      <c r="G902" s="19"/>
      <c r="H902" s="19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19"/>
      <c r="G903" s="19"/>
      <c r="H903" s="19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19"/>
      <c r="G904" s="19"/>
      <c r="H904" s="19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19"/>
      <c r="G905" s="19"/>
      <c r="H905" s="19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19"/>
      <c r="G906" s="19"/>
      <c r="H906" s="19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19"/>
      <c r="G907" s="19"/>
      <c r="H907" s="19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19"/>
      <c r="G908" s="19"/>
      <c r="H908" s="19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19"/>
      <c r="G909" s="19"/>
      <c r="H909" s="19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19"/>
      <c r="G910" s="19"/>
      <c r="H910" s="19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19"/>
      <c r="G911" s="19"/>
      <c r="H911" s="19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19"/>
      <c r="G912" s="19"/>
      <c r="H912" s="19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19"/>
      <c r="G913" s="19"/>
      <c r="H913" s="19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19"/>
      <c r="G914" s="19"/>
      <c r="H914" s="19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19"/>
      <c r="G915" s="19"/>
      <c r="H915" s="19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19"/>
      <c r="G916" s="19"/>
      <c r="H916" s="19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19"/>
      <c r="G917" s="19"/>
      <c r="H917" s="19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19"/>
      <c r="G918" s="19"/>
      <c r="H918" s="19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19"/>
      <c r="G919" s="19"/>
      <c r="H919" s="19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19"/>
      <c r="G920" s="19"/>
      <c r="H920" s="19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19"/>
      <c r="G921" s="19"/>
      <c r="H921" s="19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19"/>
      <c r="G922" s="19"/>
      <c r="H922" s="19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19"/>
      <c r="G923" s="19"/>
      <c r="H923" s="19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19"/>
      <c r="G924" s="19"/>
      <c r="H924" s="19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19"/>
      <c r="G925" s="19"/>
      <c r="H925" s="19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19"/>
      <c r="G926" s="19"/>
      <c r="H926" s="19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19"/>
      <c r="G927" s="19"/>
      <c r="H927" s="19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19"/>
      <c r="G928" s="19"/>
      <c r="H928" s="19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19"/>
      <c r="G929" s="19"/>
      <c r="H929" s="19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19"/>
      <c r="G930" s="19"/>
      <c r="H930" s="19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19"/>
      <c r="G931" s="19"/>
      <c r="H931" s="19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19"/>
      <c r="G932" s="19"/>
      <c r="H932" s="19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19"/>
      <c r="G933" s="19"/>
      <c r="H933" s="19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19"/>
      <c r="G934" s="19"/>
      <c r="H934" s="19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19"/>
      <c r="G935" s="19"/>
      <c r="H935" s="19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19"/>
      <c r="G936" s="19"/>
      <c r="H936" s="19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19"/>
      <c r="G937" s="19"/>
      <c r="H937" s="19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19"/>
      <c r="G938" s="19"/>
      <c r="H938" s="19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19"/>
      <c r="G939" s="19"/>
      <c r="H939" s="19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19"/>
      <c r="G940" s="19"/>
      <c r="H940" s="19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19"/>
      <c r="G941" s="19"/>
      <c r="H941" s="19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19"/>
      <c r="G942" s="19"/>
      <c r="H942" s="19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19"/>
      <c r="G943" s="19"/>
      <c r="H943" s="19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19"/>
      <c r="G944" s="19"/>
      <c r="H944" s="19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19"/>
      <c r="G945" s="19"/>
      <c r="H945" s="19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19"/>
      <c r="G946" s="19"/>
      <c r="H946" s="19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19"/>
      <c r="G947" s="19"/>
      <c r="H947" s="19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19"/>
      <c r="G948" s="19"/>
      <c r="H948" s="19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19"/>
      <c r="G949" s="19"/>
      <c r="H949" s="19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19"/>
      <c r="G950" s="19"/>
      <c r="H950" s="19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19"/>
      <c r="G951" s="19"/>
      <c r="H951" s="19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19"/>
      <c r="G952" s="19"/>
      <c r="H952" s="19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19"/>
      <c r="G953" s="19"/>
      <c r="H953" s="19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19"/>
      <c r="G954" s="19"/>
      <c r="H954" s="19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19"/>
      <c r="G955" s="19"/>
      <c r="H955" s="19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19"/>
      <c r="G956" s="19"/>
      <c r="H956" s="19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19"/>
      <c r="G957" s="19"/>
      <c r="H957" s="19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19"/>
      <c r="G958" s="19"/>
      <c r="H958" s="19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19"/>
      <c r="G959" s="19"/>
      <c r="H959" s="19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19"/>
      <c r="G960" s="19"/>
      <c r="H960" s="19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19"/>
      <c r="G961" s="19"/>
      <c r="H961" s="19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19"/>
      <c r="G962" s="19"/>
      <c r="H962" s="19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19"/>
      <c r="G963" s="19"/>
      <c r="H963" s="19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19"/>
      <c r="G964" s="19"/>
      <c r="H964" s="19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19"/>
      <c r="G965" s="19"/>
      <c r="H965" s="19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19"/>
      <c r="G966" s="19"/>
      <c r="H966" s="19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19"/>
      <c r="G967" s="19"/>
      <c r="H967" s="19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19"/>
      <c r="G968" s="19"/>
      <c r="H968" s="19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19"/>
      <c r="G969" s="19"/>
      <c r="H969" s="19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19"/>
      <c r="G970" s="19"/>
      <c r="H970" s="19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19"/>
      <c r="G971" s="19"/>
      <c r="H971" s="19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19"/>
      <c r="G972" s="19"/>
      <c r="H972" s="19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19"/>
      <c r="G973" s="19"/>
      <c r="H973" s="19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19"/>
      <c r="G974" s="19"/>
      <c r="H974" s="19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19"/>
      <c r="G975" s="19"/>
      <c r="H975" s="19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19"/>
      <c r="G976" s="19"/>
      <c r="H976" s="19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19"/>
      <c r="G977" s="19"/>
      <c r="H977" s="19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19"/>
      <c r="G978" s="19"/>
      <c r="H978" s="19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19"/>
      <c r="G979" s="19"/>
      <c r="H979" s="19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19"/>
      <c r="G980" s="19"/>
      <c r="H980" s="19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19"/>
      <c r="G981" s="19"/>
      <c r="H981" s="19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19"/>
      <c r="G982" s="19"/>
      <c r="H982" s="19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19"/>
      <c r="G983" s="19"/>
      <c r="H983" s="19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19"/>
      <c r="G984" s="19"/>
      <c r="H984" s="19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19"/>
      <c r="G985" s="19"/>
      <c r="H985" s="19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19"/>
      <c r="G986" s="19"/>
      <c r="H986" s="19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19"/>
      <c r="G987" s="19"/>
      <c r="H987" s="19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19"/>
      <c r="G988" s="19"/>
      <c r="H988" s="19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19"/>
      <c r="G989" s="19"/>
      <c r="H989" s="19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19"/>
      <c r="G990" s="19"/>
      <c r="H990" s="19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19"/>
      <c r="G991" s="19"/>
      <c r="H991" s="19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19"/>
      <c r="G992" s="19"/>
      <c r="H992" s="19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19"/>
      <c r="G993" s="19"/>
      <c r="H993" s="19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19"/>
      <c r="G994" s="19"/>
      <c r="H994" s="19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5">
      <c r="A995" s="6"/>
      <c r="B995" s="6"/>
      <c r="C995" s="6"/>
      <c r="D995" s="6"/>
      <c r="E995" s="6"/>
      <c r="F995" s="19"/>
      <c r="G995" s="19"/>
      <c r="H995" s="19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5">
      <c r="A996" s="6"/>
      <c r="B996" s="6"/>
      <c r="C996" s="6"/>
      <c r="D996" s="6"/>
      <c r="E996" s="6"/>
      <c r="F996" s="19"/>
      <c r="G996" s="19"/>
      <c r="H996" s="19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5">
      <c r="A997" s="6"/>
      <c r="B997" s="6"/>
      <c r="C997" s="6"/>
      <c r="D997" s="6"/>
      <c r="E997" s="6"/>
      <c r="F997" s="19"/>
      <c r="G997" s="19"/>
      <c r="H997" s="19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5">
      <c r="A998" s="6"/>
      <c r="B998" s="6"/>
      <c r="C998" s="6"/>
      <c r="D998" s="6"/>
      <c r="E998" s="6"/>
      <c r="F998" s="19"/>
      <c r="G998" s="19"/>
      <c r="H998" s="19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5">
      <c r="A999" s="6"/>
      <c r="B999" s="6"/>
      <c r="C999" s="6"/>
      <c r="D999" s="6"/>
      <c r="E999" s="6"/>
      <c r="F999" s="19"/>
      <c r="G999" s="19"/>
      <c r="H999" s="19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5">
      <c r="A1000" s="6"/>
      <c r="B1000" s="6"/>
      <c r="C1000" s="6"/>
      <c r="D1000" s="6"/>
      <c r="E1000" s="6"/>
      <c r="F1000" s="19"/>
      <c r="G1000" s="19"/>
      <c r="H1000" s="19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F1:H2"/>
    <mergeCell ref="B18:D18"/>
  </mergeCells>
  <pageMargins left="0.11811023622047245" right="0.19685039370078741" top="0.59055118110236227" bottom="0.11811023622047245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2023-10-04T17:39:46Z</cp:lastPrinted>
  <dcterms:created xsi:type="dcterms:W3CDTF">2022-02-15T19:29:09Z</dcterms:created>
  <dcterms:modified xsi:type="dcterms:W3CDTF">2023-10-04T17:46:54Z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